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CE\FCE\1. CURSOS DE EXCEL (LIBROS)\AVANZADO\Libros de Excel\4. MÓDULO IV - FUNCIONES DE BÚSQUEDA Y REFERENCIA\"/>
    </mc:Choice>
  </mc:AlternateContent>
  <xr:revisionPtr revIDLastSave="0" documentId="8_{F29DEF1C-6438-44AD-AEFB-56C4AD0EADBC}" xr6:coauthVersionLast="46" xr6:coauthVersionMax="46" xr10:uidLastSave="{00000000-0000-0000-0000-000000000000}"/>
  <bookViews>
    <workbookView xWindow="-108" yWindow="-108" windowWidth="23256" windowHeight="13176" xr2:uid="{970844EB-B9FD-4EB7-880A-3A4B2D5F3689}"/>
  </bookViews>
  <sheets>
    <sheet name="BÚSQUEDA Y REFERENCIA" sheetId="4" r:id="rId1"/>
    <sheet name="VENTAS_BUSCARV" sheetId="2" r:id="rId2"/>
    <sheet name="VENTAS_INDICE y COINCIDIR" sheetId="6" r:id="rId3"/>
    <sheet name="INVENTARIO" sheetId="1" r:id="rId4"/>
  </sheets>
  <externalReferences>
    <externalReference r:id="rId5"/>
  </externalReferences>
  <definedNames>
    <definedName name="DIEZ_M">#REF!</definedName>
    <definedName name="DIEZ_MI">#REF!</definedName>
    <definedName name="Meta_trimestral">#REF!</definedName>
    <definedName name="NUEVE_M">#REF!</definedName>
    <definedName name="NUEVE_MI">#REF!</definedName>
    <definedName name="OCHO_M">#REF!</definedName>
    <definedName name="OCHO_MI">#REF!</definedName>
    <definedName name="OCHO_Millone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7" i="6" l="1"/>
  <c r="I356" i="6"/>
  <c r="I355" i="6"/>
  <c r="I354" i="6"/>
  <c r="I353" i="6"/>
  <c r="I352" i="6"/>
  <c r="I351" i="6"/>
  <c r="I350" i="6"/>
  <c r="I349" i="6"/>
  <c r="I348" i="6"/>
  <c r="I347" i="6"/>
  <c r="I346" i="6"/>
  <c r="I345" i="6"/>
  <c r="I344" i="6"/>
  <c r="I343" i="6"/>
  <c r="I342" i="6"/>
  <c r="I341" i="6"/>
  <c r="I340" i="6"/>
  <c r="I339" i="6"/>
  <c r="I338" i="6"/>
  <c r="I337" i="6"/>
  <c r="I336" i="6"/>
  <c r="I335" i="6"/>
  <c r="I334" i="6"/>
  <c r="I333" i="6"/>
  <c r="I332" i="6"/>
  <c r="I331" i="6"/>
  <c r="I330" i="6"/>
  <c r="I329" i="6"/>
  <c r="I328" i="6"/>
  <c r="I327" i="6"/>
  <c r="I326" i="6"/>
  <c r="I325" i="6"/>
  <c r="I324" i="6"/>
  <c r="I323" i="6"/>
  <c r="I322" i="6"/>
  <c r="I321" i="6"/>
  <c r="I320" i="6"/>
  <c r="I319" i="6"/>
  <c r="I318" i="6"/>
  <c r="I317" i="6"/>
  <c r="I316" i="6"/>
  <c r="I315" i="6"/>
  <c r="I314" i="6"/>
  <c r="I313" i="6"/>
  <c r="I312" i="6"/>
  <c r="I311" i="6"/>
  <c r="I310" i="6"/>
  <c r="I309" i="6"/>
  <c r="I308" i="6"/>
  <c r="I307" i="6"/>
  <c r="I306" i="6"/>
  <c r="I305" i="6"/>
  <c r="I304" i="6"/>
  <c r="I303" i="6"/>
  <c r="I302" i="6"/>
  <c r="I301" i="6"/>
  <c r="I300" i="6"/>
  <c r="I299" i="6"/>
  <c r="I298" i="6"/>
  <c r="I297" i="6"/>
  <c r="I296" i="6"/>
  <c r="I295" i="6"/>
  <c r="I294" i="6"/>
  <c r="I293" i="6"/>
  <c r="I292" i="6"/>
  <c r="I291" i="6"/>
  <c r="I290" i="6"/>
  <c r="I289" i="6"/>
  <c r="I288" i="6"/>
  <c r="I287" i="6"/>
  <c r="I286" i="6"/>
  <c r="I285" i="6"/>
  <c r="I284" i="6"/>
  <c r="I283" i="6"/>
  <c r="I282" i="6"/>
  <c r="I281" i="6"/>
  <c r="I280" i="6"/>
  <c r="I279" i="6"/>
  <c r="I278" i="6"/>
  <c r="I277" i="6"/>
  <c r="I276" i="6"/>
  <c r="I275" i="6"/>
  <c r="I274" i="6"/>
  <c r="I273" i="6"/>
  <c r="I272" i="6"/>
  <c r="I271" i="6"/>
  <c r="I270" i="6"/>
  <c r="I269" i="6"/>
  <c r="I268" i="6"/>
  <c r="I267" i="6"/>
  <c r="I266" i="6"/>
  <c r="I265" i="6"/>
  <c r="I264" i="6"/>
  <c r="I263" i="6"/>
  <c r="I262" i="6"/>
  <c r="I261" i="6"/>
  <c r="I260" i="6"/>
  <c r="I259" i="6"/>
  <c r="I258" i="6"/>
  <c r="I257" i="6"/>
  <c r="I256" i="6"/>
  <c r="I255" i="6"/>
  <c r="I254" i="6"/>
  <c r="I253" i="6"/>
  <c r="I252" i="6"/>
  <c r="I251" i="6"/>
  <c r="I250" i="6"/>
  <c r="I249" i="6"/>
  <c r="I248" i="6"/>
  <c r="I247" i="6"/>
  <c r="I246" i="6"/>
  <c r="I245" i="6"/>
  <c r="I244" i="6"/>
  <c r="I243" i="6"/>
  <c r="I242" i="6"/>
  <c r="I241" i="6"/>
  <c r="I240" i="6"/>
  <c r="I239" i="6"/>
  <c r="I238" i="6"/>
  <c r="I237" i="6"/>
  <c r="I236" i="6"/>
  <c r="I235" i="6"/>
  <c r="I234" i="6"/>
  <c r="I233" i="6"/>
  <c r="I232" i="6"/>
  <c r="I231" i="6"/>
  <c r="I230" i="6"/>
  <c r="I229" i="6"/>
  <c r="I228" i="6"/>
  <c r="I227" i="6"/>
  <c r="I226" i="6"/>
  <c r="I225" i="6"/>
  <c r="I224" i="6"/>
  <c r="I223" i="6"/>
  <c r="I222" i="6"/>
  <c r="I221" i="6"/>
  <c r="I220" i="6"/>
  <c r="I219" i="6"/>
  <c r="I218" i="6"/>
  <c r="I217" i="6"/>
  <c r="I216" i="6"/>
  <c r="I215" i="6"/>
  <c r="I214" i="6"/>
  <c r="I213" i="6"/>
  <c r="I212" i="6"/>
  <c r="I211" i="6"/>
  <c r="I210" i="6"/>
  <c r="I209" i="6"/>
  <c r="I208" i="6"/>
  <c r="I207" i="6"/>
  <c r="I206" i="6"/>
  <c r="I205" i="6"/>
  <c r="I204" i="6"/>
  <c r="I203" i="6"/>
  <c r="I202" i="6"/>
  <c r="I201" i="6"/>
  <c r="I200" i="6"/>
  <c r="I199" i="6"/>
  <c r="I198" i="6"/>
  <c r="I197" i="6"/>
  <c r="I196" i="6"/>
  <c r="I195" i="6"/>
  <c r="I194" i="6"/>
  <c r="I193" i="6"/>
  <c r="I192" i="6"/>
  <c r="I191" i="6"/>
  <c r="I190" i="6"/>
  <c r="I189" i="6"/>
  <c r="I188" i="6"/>
  <c r="I187" i="6"/>
  <c r="I186" i="6"/>
  <c r="I185" i="6"/>
  <c r="I184" i="6"/>
  <c r="I183" i="6"/>
  <c r="I182" i="6"/>
  <c r="I181" i="6"/>
  <c r="I180" i="6"/>
  <c r="I179" i="6"/>
  <c r="I178" i="6"/>
  <c r="I177" i="6"/>
  <c r="I176" i="6"/>
  <c r="I175" i="6"/>
  <c r="I174" i="6"/>
  <c r="I173" i="6"/>
  <c r="I172" i="6"/>
  <c r="I171" i="6"/>
  <c r="I170" i="6"/>
  <c r="I169" i="6"/>
  <c r="I168" i="6"/>
  <c r="I167" i="6"/>
  <c r="I166" i="6"/>
  <c r="I165" i="6"/>
  <c r="I164" i="6"/>
  <c r="I163" i="6"/>
  <c r="I162" i="6"/>
  <c r="I161" i="6"/>
  <c r="I160" i="6"/>
  <c r="I159" i="6"/>
  <c r="I158" i="6"/>
  <c r="I157" i="6"/>
  <c r="I156" i="6"/>
  <c r="I155" i="6"/>
  <c r="I154" i="6"/>
  <c r="I153" i="6"/>
  <c r="I152" i="6"/>
  <c r="I151" i="6"/>
  <c r="I150" i="6"/>
  <c r="I149" i="6"/>
  <c r="I148" i="6"/>
  <c r="I147" i="6"/>
  <c r="I146" i="6"/>
  <c r="I145" i="6"/>
  <c r="I144" i="6"/>
  <c r="I143" i="6"/>
  <c r="I142" i="6"/>
  <c r="I141" i="6"/>
  <c r="I140" i="6"/>
  <c r="I139" i="6"/>
  <c r="I138" i="6"/>
  <c r="I137" i="6"/>
  <c r="I136" i="6"/>
  <c r="I135" i="6"/>
  <c r="I134" i="6"/>
  <c r="I133" i="6"/>
  <c r="I132" i="6"/>
  <c r="I131" i="6"/>
  <c r="I130" i="6"/>
  <c r="I129" i="6"/>
  <c r="I128" i="6"/>
  <c r="I127" i="6"/>
  <c r="I126" i="6"/>
  <c r="I125" i="6"/>
  <c r="I124" i="6"/>
  <c r="I123" i="6"/>
  <c r="I122" i="6"/>
  <c r="I121" i="6"/>
  <c r="I120" i="6"/>
  <c r="I119" i="6"/>
  <c r="I118" i="6"/>
  <c r="I117" i="6"/>
  <c r="I116" i="6"/>
  <c r="I115" i="6"/>
  <c r="I114" i="6"/>
  <c r="I113" i="6"/>
  <c r="I112" i="6"/>
  <c r="I111" i="6"/>
  <c r="I110" i="6"/>
  <c r="I109" i="6"/>
  <c r="I108" i="6"/>
  <c r="I107" i="6"/>
  <c r="I106" i="6"/>
  <c r="I105" i="6"/>
  <c r="I104" i="6"/>
  <c r="I103" i="6"/>
  <c r="I102" i="6"/>
  <c r="I101" i="6"/>
  <c r="I100" i="6"/>
  <c r="I99" i="6"/>
  <c r="I98" i="6"/>
  <c r="I97" i="6"/>
  <c r="I96" i="6"/>
  <c r="I95" i="6"/>
  <c r="I94" i="6"/>
  <c r="I93" i="6"/>
  <c r="I92" i="6"/>
  <c r="I91" i="6"/>
  <c r="I90" i="6"/>
  <c r="I89" i="6"/>
  <c r="I88" i="6"/>
  <c r="I87" i="6"/>
  <c r="I86" i="6"/>
  <c r="I85" i="6"/>
  <c r="I84" i="6"/>
  <c r="I83" i="6"/>
  <c r="I82" i="6"/>
  <c r="I81" i="6"/>
  <c r="I80" i="6"/>
  <c r="I79" i="6"/>
  <c r="I78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11" i="2"/>
  <c r="I12" i="2"/>
  <c r="I13" i="2"/>
  <c r="I14" i="2"/>
  <c r="I15" i="2"/>
  <c r="I17" i="2"/>
  <c r="I19" i="2"/>
  <c r="I20" i="2"/>
  <c r="I21" i="2"/>
  <c r="I22" i="2"/>
  <c r="I23" i="2"/>
  <c r="I25" i="2"/>
  <c r="I27" i="2"/>
  <c r="I28" i="2"/>
  <c r="I29" i="2"/>
  <c r="I30" i="2"/>
  <c r="I31" i="2"/>
  <c r="I33" i="2"/>
  <c r="I35" i="2"/>
  <c r="I36" i="2"/>
  <c r="I37" i="2"/>
  <c r="I38" i="2"/>
  <c r="I39" i="2"/>
  <c r="I41" i="2"/>
  <c r="I43" i="2"/>
  <c r="I44" i="2"/>
  <c r="I45" i="2"/>
  <c r="I46" i="2"/>
  <c r="I47" i="2"/>
  <c r="I49" i="2"/>
  <c r="I51" i="2"/>
  <c r="I52" i="2"/>
  <c r="I53" i="2"/>
  <c r="I54" i="2"/>
  <c r="I55" i="2"/>
  <c r="I57" i="2"/>
  <c r="I59" i="2"/>
  <c r="I60" i="2"/>
  <c r="I61" i="2"/>
  <c r="I62" i="2"/>
  <c r="I63" i="2"/>
  <c r="I65" i="2"/>
  <c r="I67" i="2"/>
  <c r="I68" i="2"/>
  <c r="I69" i="2"/>
  <c r="I70" i="2"/>
  <c r="I71" i="2"/>
  <c r="I73" i="2"/>
  <c r="I75" i="2"/>
  <c r="I76" i="2"/>
  <c r="I77" i="2"/>
  <c r="I78" i="2"/>
  <c r="I79" i="2"/>
  <c r="I81" i="2"/>
  <c r="I83" i="2"/>
  <c r="I84" i="2"/>
  <c r="I85" i="2"/>
  <c r="I86" i="2"/>
  <c r="I87" i="2"/>
  <c r="I89" i="2"/>
  <c r="I91" i="2"/>
  <c r="I92" i="2"/>
  <c r="I93" i="2"/>
  <c r="I94" i="2"/>
  <c r="I95" i="2"/>
  <c r="I97" i="2"/>
  <c r="I99" i="2"/>
  <c r="I100" i="2"/>
  <c r="I101" i="2"/>
  <c r="I102" i="2"/>
  <c r="I103" i="2"/>
  <c r="I105" i="2"/>
  <c r="I107" i="2"/>
  <c r="I108" i="2"/>
  <c r="I109" i="2"/>
  <c r="I110" i="2"/>
  <c r="I111" i="2"/>
  <c r="I113" i="2"/>
  <c r="I115" i="2"/>
  <c r="I116" i="2"/>
  <c r="I117" i="2"/>
  <c r="I118" i="2"/>
  <c r="I119" i="2"/>
  <c r="I121" i="2"/>
  <c r="I123" i="2"/>
  <c r="I124" i="2"/>
  <c r="I125" i="2"/>
  <c r="I126" i="2"/>
  <c r="I127" i="2"/>
  <c r="I129" i="2"/>
  <c r="I131" i="2"/>
  <c r="I132" i="2"/>
  <c r="I133" i="2"/>
  <c r="I134" i="2"/>
  <c r="I135" i="2"/>
  <c r="I137" i="2"/>
  <c r="I139" i="2"/>
  <c r="I140" i="2"/>
  <c r="I141" i="2"/>
  <c r="I142" i="2"/>
  <c r="I143" i="2"/>
  <c r="I145" i="2"/>
  <c r="I147" i="2"/>
  <c r="I148" i="2"/>
  <c r="I149" i="2"/>
  <c r="I150" i="2"/>
  <c r="I151" i="2"/>
  <c r="I153" i="2"/>
  <c r="I155" i="2"/>
  <c r="I156" i="2"/>
  <c r="I157" i="2"/>
  <c r="I158" i="2"/>
  <c r="I159" i="2"/>
  <c r="I161" i="2"/>
  <c r="I163" i="2"/>
  <c r="I164" i="2"/>
  <c r="I165" i="2"/>
  <c r="I166" i="2"/>
  <c r="I167" i="2"/>
  <c r="I169" i="2"/>
  <c r="I171" i="2"/>
  <c r="I172" i="2"/>
  <c r="I173" i="2"/>
  <c r="I174" i="2"/>
  <c r="I175" i="2"/>
  <c r="I177" i="2"/>
  <c r="I179" i="2"/>
  <c r="I180" i="2"/>
  <c r="I181" i="2"/>
  <c r="I182" i="2"/>
  <c r="I183" i="2"/>
  <c r="I185" i="2"/>
  <c r="I187" i="2"/>
  <c r="I188" i="2"/>
  <c r="I189" i="2"/>
  <c r="I190" i="2"/>
  <c r="I191" i="2"/>
  <c r="I193" i="2"/>
  <c r="I195" i="2"/>
  <c r="I196" i="2"/>
  <c r="I197" i="2"/>
  <c r="I198" i="2"/>
  <c r="I199" i="2"/>
  <c r="I201" i="2"/>
  <c r="I203" i="2"/>
  <c r="I204" i="2"/>
  <c r="I205" i="2"/>
  <c r="I206" i="2"/>
  <c r="I207" i="2"/>
  <c r="I209" i="2"/>
  <c r="I211" i="2"/>
  <c r="I212" i="2"/>
  <c r="I213" i="2"/>
  <c r="I214" i="2"/>
  <c r="I215" i="2"/>
  <c r="I217" i="2"/>
  <c r="I219" i="2"/>
  <c r="I220" i="2"/>
  <c r="I221" i="2"/>
  <c r="I222" i="2"/>
  <c r="I223" i="2"/>
  <c r="I225" i="2"/>
  <c r="I227" i="2"/>
  <c r="I228" i="2"/>
  <c r="I229" i="2"/>
  <c r="I230" i="2"/>
  <c r="I231" i="2"/>
  <c r="I233" i="2"/>
  <c r="I235" i="2"/>
  <c r="I236" i="2"/>
  <c r="I237" i="2"/>
  <c r="I238" i="2"/>
  <c r="I239" i="2"/>
  <c r="I241" i="2"/>
  <c r="I243" i="2"/>
  <c r="I244" i="2"/>
  <c r="I245" i="2"/>
  <c r="I246" i="2"/>
  <c r="I247" i="2"/>
  <c r="I249" i="2"/>
  <c r="I251" i="2"/>
  <c r="I252" i="2"/>
  <c r="I253" i="2"/>
  <c r="I254" i="2"/>
  <c r="I255" i="2"/>
  <c r="I257" i="2"/>
  <c r="I259" i="2"/>
  <c r="I260" i="2"/>
  <c r="I261" i="2"/>
  <c r="I262" i="2"/>
  <c r="I263" i="2"/>
  <c r="I265" i="2"/>
  <c r="I267" i="2"/>
  <c r="I268" i="2"/>
  <c r="I269" i="2"/>
  <c r="I270" i="2"/>
  <c r="I271" i="2"/>
  <c r="I273" i="2"/>
  <c r="I275" i="2"/>
  <c r="I276" i="2"/>
  <c r="I277" i="2"/>
  <c r="I278" i="2"/>
  <c r="I279" i="2"/>
  <c r="I281" i="2"/>
  <c r="I283" i="2"/>
  <c r="I284" i="2"/>
  <c r="I285" i="2"/>
  <c r="I286" i="2"/>
  <c r="I287" i="2"/>
  <c r="I289" i="2"/>
  <c r="I291" i="2"/>
  <c r="I292" i="2"/>
  <c r="I293" i="2"/>
  <c r="I294" i="2"/>
  <c r="I295" i="2"/>
  <c r="I297" i="2"/>
  <c r="I299" i="2"/>
  <c r="I300" i="2"/>
  <c r="I301" i="2"/>
  <c r="I302" i="2"/>
  <c r="I303" i="2"/>
  <c r="I305" i="2"/>
  <c r="I307" i="2"/>
  <c r="I308" i="2"/>
  <c r="I309" i="2"/>
  <c r="I310" i="2"/>
  <c r="I311" i="2"/>
  <c r="I313" i="2"/>
  <c r="I315" i="2"/>
  <c r="I316" i="2"/>
  <c r="I317" i="2"/>
  <c r="I318" i="2"/>
  <c r="I319" i="2"/>
  <c r="I321" i="2"/>
  <c r="I323" i="2"/>
  <c r="I324" i="2"/>
  <c r="I325" i="2"/>
  <c r="I326" i="2"/>
  <c r="I327" i="2"/>
  <c r="I329" i="2"/>
  <c r="I331" i="2"/>
  <c r="I332" i="2"/>
  <c r="I333" i="2"/>
  <c r="I334" i="2"/>
  <c r="I335" i="2"/>
  <c r="I337" i="2"/>
  <c r="I339" i="2"/>
  <c r="I340" i="2"/>
  <c r="I341" i="2"/>
  <c r="I342" i="2"/>
  <c r="I343" i="2"/>
  <c r="I345" i="2"/>
  <c r="I347" i="2"/>
  <c r="I348" i="2"/>
  <c r="I349" i="2"/>
  <c r="I350" i="2"/>
  <c r="I351" i="2"/>
  <c r="I353" i="2"/>
  <c r="I355" i="2"/>
  <c r="I356" i="2"/>
  <c r="I357" i="2"/>
  <c r="E6" i="6" l="1"/>
  <c r="I9" i="2"/>
  <c r="I352" i="2"/>
  <c r="I344" i="2"/>
  <c r="I336" i="2"/>
  <c r="I328" i="2"/>
  <c r="I320" i="2"/>
  <c r="I312" i="2"/>
  <c r="I304" i="2"/>
  <c r="I296" i="2"/>
  <c r="I288" i="2"/>
  <c r="I280" i="2"/>
  <c r="I272" i="2"/>
  <c r="I264" i="2"/>
  <c r="I256" i="2"/>
  <c r="I248" i="2"/>
  <c r="I240" i="2"/>
  <c r="I232" i="2"/>
  <c r="I224" i="2"/>
  <c r="I216" i="2"/>
  <c r="I208" i="2"/>
  <c r="I200" i="2"/>
  <c r="I192" i="2"/>
  <c r="I184" i="2"/>
  <c r="I176" i="2"/>
  <c r="I168" i="2"/>
  <c r="I160" i="2"/>
  <c r="I152" i="2"/>
  <c r="I144" i="2"/>
  <c r="I136" i="2"/>
  <c r="I128" i="2"/>
  <c r="I120" i="2"/>
  <c r="I112" i="2"/>
  <c r="I104" i="2"/>
  <c r="I96" i="2"/>
  <c r="I88" i="2"/>
  <c r="I80" i="2"/>
  <c r="I72" i="2"/>
  <c r="I64" i="2"/>
  <c r="I56" i="2"/>
  <c r="I48" i="2"/>
  <c r="I40" i="2"/>
  <c r="I32" i="2"/>
  <c r="I24" i="2"/>
  <c r="I16" i="2"/>
  <c r="I354" i="2"/>
  <c r="I346" i="2"/>
  <c r="I338" i="2"/>
  <c r="I330" i="2"/>
  <c r="I322" i="2"/>
  <c r="I314" i="2"/>
  <c r="I306" i="2"/>
  <c r="I298" i="2"/>
  <c r="I290" i="2"/>
  <c r="I282" i="2"/>
  <c r="I274" i="2"/>
  <c r="I266" i="2"/>
  <c r="I258" i="2"/>
  <c r="I250" i="2"/>
  <c r="I242" i="2"/>
  <c r="I234" i="2"/>
  <c r="I226" i="2"/>
  <c r="I218" i="2"/>
  <c r="I210" i="2"/>
  <c r="I202" i="2"/>
  <c r="I194" i="2"/>
  <c r="I186" i="2"/>
  <c r="I178" i="2"/>
  <c r="I170" i="2"/>
  <c r="I162" i="2"/>
  <c r="I154" i="2"/>
  <c r="I146" i="2"/>
  <c r="I138" i="2"/>
  <c r="I130" i="2"/>
  <c r="I122" i="2"/>
  <c r="I114" i="2"/>
  <c r="I106" i="2"/>
  <c r="I98" i="2"/>
  <c r="I90" i="2"/>
  <c r="I82" i="2"/>
  <c r="I74" i="2"/>
  <c r="I66" i="2"/>
  <c r="I58" i="2"/>
  <c r="I50" i="2"/>
  <c r="I42" i="2"/>
  <c r="I34" i="2"/>
  <c r="I26" i="2"/>
  <c r="I18" i="2"/>
  <c r="I10" i="2"/>
  <c r="C49" i="1"/>
  <c r="E6" i="2" l="1"/>
</calcChain>
</file>

<file path=xl/sharedStrings.xml><?xml version="1.0" encoding="utf-8"?>
<sst xmlns="http://schemas.openxmlformats.org/spreadsheetml/2006/main" count="820" uniqueCount="73">
  <si>
    <t>Carne de res</t>
  </si>
  <si>
    <t>Carne de cerdo.</t>
  </si>
  <si>
    <t>Pollo</t>
  </si>
  <si>
    <t>Banana karape (Kg.)</t>
  </si>
  <si>
    <t>Cebolla (Kg.)</t>
  </si>
  <si>
    <t>Lechuga</t>
  </si>
  <si>
    <t>Locote (Kg.)</t>
  </si>
  <si>
    <t>Manzana (Kg.)</t>
  </si>
  <si>
    <t>Naranja (Kg.)</t>
  </si>
  <si>
    <t>Papa (Kg.)</t>
  </si>
  <si>
    <t>Tomate (Kg.)</t>
  </si>
  <si>
    <t>Zanahoria (Kg.)</t>
  </si>
  <si>
    <t>Zapallo Kg</t>
  </si>
  <si>
    <t>Mandioca (Kg.)</t>
  </si>
  <si>
    <t>Pan Felipito (Kg.)</t>
  </si>
  <si>
    <t>Galleta (Kg.)</t>
  </si>
  <si>
    <t>Pan sándwich ( ½ kg.)</t>
  </si>
  <si>
    <t>Fídeo (Kg.)</t>
  </si>
  <si>
    <t>Poroto rojo (Kg.)</t>
  </si>
  <si>
    <t>Arroz (Kg.)</t>
  </si>
  <si>
    <t>Azúcar (Kg.)</t>
  </si>
  <si>
    <t>Harina de trigo (Kg.)</t>
  </si>
  <si>
    <t>Harina de maíz (Kg.)</t>
  </si>
  <si>
    <t>Locro (Kg.)</t>
  </si>
  <si>
    <t>Aceite de Girasol – 900cc</t>
  </si>
  <si>
    <t>Vinagre de 750 ml</t>
  </si>
  <si>
    <t>Salsa de Soja 450g</t>
  </si>
  <si>
    <t>Aceite de soja – 900cc</t>
  </si>
  <si>
    <t>Huevos de gallina (1/2doc.)</t>
  </si>
  <si>
    <t>Sal fina (500 gr.)</t>
  </si>
  <si>
    <t>Queso Paraguay (Kg.)</t>
  </si>
  <si>
    <t>Queso para Sandwich (Kg.)</t>
  </si>
  <si>
    <t>Leche Entera Sachet – 1lt</t>
  </si>
  <si>
    <t>Leche Entera larga vida – 1 lt.</t>
  </si>
  <si>
    <t>Yogurt Entero – 350 gr.</t>
  </si>
  <si>
    <t>Jabon de Tocador de 125 g</t>
  </si>
  <si>
    <t>Máquina de afeitar p/ hombre (Por Unidad)</t>
  </si>
  <si>
    <t>Máquina de afeitar p/ mujer (Por Unidad)</t>
  </si>
  <si>
    <t>Toallita higiénica de 8 unidades</t>
  </si>
  <si>
    <t>Desodorante Personal 150 ml</t>
  </si>
  <si>
    <t>Jabón en polvo (500 gr.)</t>
  </si>
  <si>
    <t>Papel Higiénico de 4 unidades</t>
  </si>
  <si>
    <t>Detergente (1/2 lt.)</t>
  </si>
  <si>
    <t>Lavandina (1 lt)</t>
  </si>
  <si>
    <t>Coquito (Kg.)</t>
  </si>
  <si>
    <t>Yerba Mate (Paq. 1 Kl.)</t>
  </si>
  <si>
    <t>Categoría</t>
  </si>
  <si>
    <t>Producto</t>
  </si>
  <si>
    <t>Precio de Costo</t>
  </si>
  <si>
    <t>Panificado</t>
  </si>
  <si>
    <t>A granel</t>
  </si>
  <si>
    <t>Cárnicos</t>
  </si>
  <si>
    <t>Almacén</t>
  </si>
  <si>
    <t>Quesos y Lácteos</t>
  </si>
  <si>
    <t>Frutas y verduras</t>
  </si>
  <si>
    <t>Aseo Personal</t>
  </si>
  <si>
    <t>Dormisanitarios</t>
  </si>
  <si>
    <t>Fecha</t>
  </si>
  <si>
    <t>Cantidad Vendida</t>
  </si>
  <si>
    <t>Ganancia</t>
  </si>
  <si>
    <t>INVENTARIO COMERCIAL PARAGUAY S.A</t>
  </si>
  <si>
    <t>Total</t>
  </si>
  <si>
    <t>Precio de Costo Unitario</t>
  </si>
  <si>
    <t>Precio de Venta Unitario</t>
  </si>
  <si>
    <t>TAREA</t>
  </si>
  <si>
    <t>Este es un archivo automatizado de Excel, si realizas los ejercicios correctamente se te punturará el ejercicio.
Al terminar renombra el archivo con tu Apellido_Nombre_TAREA4_Avanzado</t>
  </si>
  <si>
    <t>FUNCIONES DE BÚSQUEDA Y REFERENCIA</t>
  </si>
  <si>
    <t>BUSCAR V</t>
  </si>
  <si>
    <r>
      <rPr>
        <b/>
        <i/>
        <u/>
        <sz val="12"/>
        <color theme="1"/>
        <rFont val="Montserrat"/>
      </rPr>
      <t>INSTRUCCIONES:</t>
    </r>
    <r>
      <rPr>
        <sz val="12"/>
        <color theme="1"/>
        <rFont val="Montserrat"/>
        <family val="2"/>
      </rPr>
      <t xml:space="preserve">
</t>
    </r>
    <r>
      <rPr>
        <b/>
        <sz val="12"/>
        <color theme="1"/>
        <rFont val="Montserrat"/>
      </rPr>
      <t>Utiliza la fórmula de</t>
    </r>
    <r>
      <rPr>
        <sz val="12"/>
        <color theme="1"/>
        <rFont val="Montserrat"/>
        <family val="2"/>
      </rPr>
      <t xml:space="preserve"> </t>
    </r>
    <r>
      <rPr>
        <b/>
        <sz val="12"/>
        <color rgb="FFFF0000"/>
        <rFont val="Montserrat"/>
      </rPr>
      <t>BuscarV</t>
    </r>
    <r>
      <rPr>
        <sz val="12"/>
        <color theme="1"/>
        <rFont val="Montserrat"/>
        <family val="2"/>
      </rPr>
      <t xml:space="preserve"> para completar la siguiente tabla de ventas de la empresa "Comercial Paraguay S.A"
</t>
    </r>
    <r>
      <rPr>
        <b/>
        <sz val="12"/>
        <color theme="1"/>
        <rFont val="Montserrat"/>
      </rPr>
      <t>Como matriz de búsqueda toma</t>
    </r>
    <r>
      <rPr>
        <sz val="12"/>
        <color theme="1"/>
        <rFont val="Montserrat"/>
        <family val="2"/>
      </rPr>
      <t xml:space="preserve"> la tabla de "Inventario de Comercial Paraguay S.A" que se encuentra en la hoja denominada "Inventario.
</t>
    </r>
    <r>
      <rPr>
        <b/>
        <sz val="12"/>
        <color theme="1"/>
        <rFont val="Montserrat"/>
      </rPr>
      <t>Halla el precio de venta unitario</t>
    </r>
    <r>
      <rPr>
        <sz val="12"/>
        <color theme="1"/>
        <rFont val="Montserrat"/>
        <family val="2"/>
      </rPr>
      <t xml:space="preserve"> teniendo en cuenta que el mismo es el incremento del 30% sobre el precio de Costo.
</t>
    </r>
    <r>
      <rPr>
        <b/>
        <sz val="12"/>
        <color theme="1"/>
        <rFont val="Montserrat"/>
      </rPr>
      <t>Halla la Ganancia</t>
    </r>
    <r>
      <rPr>
        <sz val="12"/>
        <color theme="1"/>
        <rFont val="Montserrat"/>
        <family val="2"/>
      </rPr>
      <t xml:space="preserve"> sabiendo que la misma es la sustracción entre el precio de venta y costo unitario por la cantidad vendida. Utiliza Parentesis
</t>
    </r>
    <r>
      <rPr>
        <b/>
        <sz val="12"/>
        <color rgb="FFFF0000"/>
        <rFont val="Montserrat"/>
      </rPr>
      <t>Total: 50pts</t>
    </r>
  </si>
  <si>
    <t>Corrección</t>
  </si>
  <si>
    <t>Puntos Logrados</t>
  </si>
  <si>
    <t>INDICE Y COINCIDIR</t>
  </si>
  <si>
    <r>
      <rPr>
        <b/>
        <i/>
        <u/>
        <sz val="12"/>
        <color theme="1"/>
        <rFont val="Montserrat"/>
      </rPr>
      <t>INSTRUCCIONES:</t>
    </r>
    <r>
      <rPr>
        <sz val="12"/>
        <color theme="1"/>
        <rFont val="Montserrat"/>
        <family val="2"/>
      </rPr>
      <t xml:space="preserve">
</t>
    </r>
    <r>
      <rPr>
        <b/>
        <sz val="12"/>
        <color theme="1"/>
        <rFont val="Montserrat"/>
      </rPr>
      <t>Utiliza la fórmula de</t>
    </r>
    <r>
      <rPr>
        <sz val="12"/>
        <color rgb="FFFF0000"/>
        <rFont val="Montserrat"/>
      </rPr>
      <t xml:space="preserve"> </t>
    </r>
    <r>
      <rPr>
        <b/>
        <sz val="12"/>
        <color rgb="FFFF0000"/>
        <rFont val="Montserrat"/>
      </rPr>
      <t>INDICE Y COINCIDIR</t>
    </r>
    <r>
      <rPr>
        <sz val="12"/>
        <color theme="1"/>
        <rFont val="Montserrat"/>
        <family val="2"/>
      </rPr>
      <t xml:space="preserve"> para completar la siguiente tabla de ventas de la empresa "Comercial Paraguay S.A"
</t>
    </r>
    <r>
      <rPr>
        <b/>
        <sz val="12"/>
        <color theme="1"/>
        <rFont val="Montserrat"/>
      </rPr>
      <t>Como matriz de búsqueda toma</t>
    </r>
    <r>
      <rPr>
        <sz val="12"/>
        <color theme="1"/>
        <rFont val="Montserrat"/>
        <family val="2"/>
      </rPr>
      <t xml:space="preserve"> la tabla de "Inventario de Comercial Paraguay S.A" que se encuentra en la hoja denominada "Inventario.
</t>
    </r>
    <r>
      <rPr>
        <b/>
        <sz val="12"/>
        <color theme="1"/>
        <rFont val="Montserrat"/>
      </rPr>
      <t>Halla el precio de venta unitario</t>
    </r>
    <r>
      <rPr>
        <sz val="12"/>
        <color theme="1"/>
        <rFont val="Montserrat"/>
        <family val="2"/>
      </rPr>
      <t xml:space="preserve"> teniendo en cuenta que el mismo es el incremento del 30% sobre el precio de Costo.
</t>
    </r>
    <r>
      <rPr>
        <b/>
        <sz val="12"/>
        <color theme="1"/>
        <rFont val="Montserrat"/>
      </rPr>
      <t>Halla la Ganancia</t>
    </r>
    <r>
      <rPr>
        <sz val="12"/>
        <color theme="1"/>
        <rFont val="Montserrat"/>
        <family val="2"/>
      </rPr>
      <t xml:space="preserve"> sabiendo que la misma es la sustracción entre el precio de venta y costo unitario por la cantidad vendida. Utiliza Parentesis
</t>
    </r>
    <r>
      <rPr>
        <b/>
        <sz val="12"/>
        <color rgb="FFFF0000"/>
        <rFont val="Montserrat"/>
      </rPr>
      <t>Total: 50pts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</si>
</sst>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Montserrat"/>
      <family val="2"/>
    </font>
    <font>
      <b/>
      <sz val="12"/>
      <color theme="0"/>
      <name val="Montserrat"/>
      <family val="2"/>
    </font>
    <font>
      <sz val="12"/>
      <color theme="0"/>
      <name val="Montserrat"/>
      <family val="2"/>
    </font>
    <font>
      <sz val="20"/>
      <color theme="0"/>
      <name val="Montserrat"/>
      <family val="2"/>
    </font>
    <font>
      <b/>
      <sz val="12"/>
      <color theme="0"/>
      <name val="Montserrat"/>
    </font>
    <font>
      <b/>
      <sz val="12"/>
      <color theme="1"/>
      <name val="Montserrat"/>
    </font>
    <font>
      <b/>
      <sz val="12"/>
      <color rgb="FFFF0000"/>
      <name val="Montserrat"/>
    </font>
    <font>
      <b/>
      <i/>
      <u/>
      <sz val="12"/>
      <color theme="1"/>
      <name val="Montserrat"/>
    </font>
    <font>
      <sz val="12"/>
      <color theme="1"/>
      <name val="Montserrat"/>
    </font>
    <font>
      <sz val="12"/>
      <color rgb="FFFF0000"/>
      <name val="Montserrat"/>
    </font>
    <font>
      <sz val="11"/>
      <color theme="1"/>
      <name val="Calibri"/>
      <family val="2"/>
      <scheme val="minor"/>
    </font>
    <font>
      <b/>
      <sz val="36"/>
      <color theme="0"/>
      <name val="Montserrat"/>
      <family val="3"/>
    </font>
    <font>
      <b/>
      <sz val="24"/>
      <color theme="0"/>
      <name val="Montserrat"/>
      <family val="3"/>
    </font>
    <font>
      <b/>
      <sz val="72"/>
      <color theme="0"/>
      <name val="Montserrat"/>
      <family val="3"/>
    </font>
    <font>
      <b/>
      <sz val="95"/>
      <color theme="0"/>
      <name val="Montserrat"/>
      <family val="3"/>
    </font>
    <font>
      <b/>
      <sz val="11"/>
      <color theme="0"/>
      <name val="Montserrat"/>
    </font>
    <font>
      <sz val="8"/>
      <name val="Montserrat"/>
      <family val="2"/>
    </font>
    <font>
      <b/>
      <sz val="11"/>
      <color theme="0"/>
      <name val="Montserrat"/>
      <family val="3"/>
    </font>
    <font>
      <b/>
      <sz val="2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FF0066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59">
    <xf numFmtId="0" fontId="0" fillId="0" borderId="0" xfId="0"/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0" xfId="0" applyFill="1" applyBorder="1" applyAlignment="1">
      <alignment horizontal="left" vertical="center"/>
    </xf>
    <xf numFmtId="3" fontId="0" fillId="3" borderId="6" xfId="0" applyNumberForma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left" vertical="center"/>
    </xf>
    <xf numFmtId="3" fontId="0" fillId="3" borderId="9" xfId="0" applyNumberForma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3" borderId="0" xfId="0" applyFill="1"/>
    <xf numFmtId="0" fontId="0" fillId="5" borderId="0" xfId="0" applyFill="1"/>
    <xf numFmtId="0" fontId="1" fillId="2" borderId="0" xfId="0" applyFont="1" applyFill="1" applyAlignment="1">
      <alignment horizontal="center" vertical="center"/>
    </xf>
    <xf numFmtId="0" fontId="8" fillId="0" borderId="10" xfId="0" applyFont="1" applyBorder="1" applyAlignment="1">
      <alignment horizontal="left" vertical="top" wrapText="1"/>
    </xf>
    <xf numFmtId="0" fontId="10" fillId="6" borderId="0" xfId="1" applyFill="1"/>
    <xf numFmtId="0" fontId="10" fillId="3" borderId="2" xfId="1" applyFill="1" applyBorder="1"/>
    <xf numFmtId="0" fontId="10" fillId="3" borderId="3" xfId="1" applyFill="1" applyBorder="1"/>
    <xf numFmtId="0" fontId="10" fillId="3" borderId="4" xfId="1" applyFill="1" applyBorder="1"/>
    <xf numFmtId="0" fontId="10" fillId="3" borderId="5" xfId="1" applyFill="1" applyBorder="1"/>
    <xf numFmtId="0" fontId="10" fillId="3" borderId="0" xfId="1" applyFill="1"/>
    <xf numFmtId="0" fontId="10" fillId="3" borderId="6" xfId="1" applyFill="1" applyBorder="1"/>
    <xf numFmtId="0" fontId="10" fillId="3" borderId="7" xfId="1" applyFill="1" applyBorder="1"/>
    <xf numFmtId="0" fontId="10" fillId="3" borderId="8" xfId="1" applyFill="1" applyBorder="1"/>
    <xf numFmtId="0" fontId="10" fillId="3" borderId="9" xfId="1" applyFill="1" applyBorder="1"/>
    <xf numFmtId="0" fontId="12" fillId="6" borderId="0" xfId="1" applyFont="1" applyFill="1"/>
    <xf numFmtId="0" fontId="13" fillId="6" borderId="0" xfId="1" applyFont="1" applyFill="1" applyAlignment="1">
      <alignment horizontal="center" vertical="center" wrapText="1"/>
    </xf>
    <xf numFmtId="0" fontId="14" fillId="6" borderId="0" xfId="1" applyFont="1" applyFill="1" applyAlignment="1">
      <alignment vertical="center" wrapText="1"/>
    </xf>
    <xf numFmtId="0" fontId="15" fillId="6" borderId="0" xfId="1" applyFont="1" applyFill="1" applyAlignment="1">
      <alignment horizontal="left" vertical="center" wrapText="1"/>
    </xf>
    <xf numFmtId="0" fontId="11" fillId="6" borderId="0" xfId="1" applyFont="1" applyFill="1" applyAlignment="1">
      <alignment vertical="center" wrapText="1"/>
    </xf>
    <xf numFmtId="0" fontId="13" fillId="6" borderId="0" xfId="1" applyFont="1" applyFill="1" applyAlignment="1">
      <alignment vertical="center" wrapText="1"/>
    </xf>
    <xf numFmtId="0" fontId="11" fillId="7" borderId="2" xfId="1" applyFont="1" applyFill="1" applyBorder="1" applyAlignment="1">
      <alignment horizontal="center" vertical="center" wrapText="1"/>
    </xf>
    <xf numFmtId="0" fontId="11" fillId="7" borderId="3" xfId="1" applyFont="1" applyFill="1" applyBorder="1" applyAlignment="1">
      <alignment horizontal="center" vertical="center" wrapText="1"/>
    </xf>
    <xf numFmtId="0" fontId="11" fillId="7" borderId="5" xfId="1" applyFont="1" applyFill="1" applyBorder="1" applyAlignment="1">
      <alignment horizontal="center" vertical="center" wrapText="1"/>
    </xf>
    <xf numFmtId="0" fontId="11" fillId="7" borderId="0" xfId="1" applyFont="1" applyFill="1" applyBorder="1" applyAlignment="1">
      <alignment horizontal="center" vertical="center" wrapText="1"/>
    </xf>
    <xf numFmtId="0" fontId="11" fillId="7" borderId="7" xfId="1" applyFont="1" applyFill="1" applyBorder="1" applyAlignment="1">
      <alignment horizontal="center" vertical="center" wrapText="1"/>
    </xf>
    <xf numFmtId="0" fontId="11" fillId="7" borderId="8" xfId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11" fillId="7" borderId="10" xfId="1" applyFont="1" applyFill="1" applyBorder="1" applyAlignment="1">
      <alignment horizontal="center" vertical="center" wrapText="1"/>
    </xf>
    <xf numFmtId="0" fontId="11" fillId="7" borderId="11" xfId="1" applyFont="1" applyFill="1" applyBorder="1" applyAlignment="1">
      <alignment horizontal="center" vertical="center" wrapText="1"/>
    </xf>
    <xf numFmtId="0" fontId="11" fillId="7" borderId="12" xfId="1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11" fillId="7" borderId="4" xfId="1" applyFont="1" applyFill="1" applyBorder="1" applyAlignment="1">
      <alignment horizontal="center" vertical="center" wrapText="1"/>
    </xf>
    <xf numFmtId="0" fontId="11" fillId="7" borderId="6" xfId="1" applyFont="1" applyFill="1" applyBorder="1" applyAlignment="1">
      <alignment horizontal="center" vertical="center" wrapText="1"/>
    </xf>
    <xf numFmtId="0" fontId="11" fillId="7" borderId="9" xfId="1" applyFont="1" applyFill="1" applyBorder="1" applyAlignment="1">
      <alignment horizontal="center" vertical="center" wrapText="1"/>
    </xf>
    <xf numFmtId="3" fontId="0" fillId="4" borderId="0" xfId="0" applyNumberFormat="1" applyFill="1" applyAlignment="1">
      <alignment horizontal="center" vertical="center"/>
    </xf>
    <xf numFmtId="3" fontId="10" fillId="6" borderId="0" xfId="1" applyNumberFormat="1" applyFill="1"/>
    <xf numFmtId="3" fontId="10" fillId="3" borderId="0" xfId="1" applyNumberForma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17" fillId="7" borderId="1" xfId="1" applyFont="1" applyFill="1" applyBorder="1" applyAlignment="1">
      <alignment vertical="center" wrapText="1"/>
    </xf>
    <xf numFmtId="0" fontId="18" fillId="3" borderId="1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B1DCF822-9B3B-4CFC-9063-BE1C18E31020}"/>
  </cellStyles>
  <dxfs count="37">
    <dxf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3" tint="0.79998168889431442"/>
        </patternFill>
      </fill>
    </dxf>
    <dxf>
      <fill>
        <patternFill patternType="solid">
          <fgColor indexed="64"/>
          <bgColor theme="0"/>
        </patternFill>
      </fill>
    </dxf>
    <dxf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ontserrat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numFmt numFmtId="0" formatCode="General"/>
      <fill>
        <patternFill patternType="solid">
          <fgColor indexed="64"/>
          <bgColor theme="3" tint="0.79998168889431442"/>
        </patternFill>
      </fill>
    </dxf>
    <dxf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ontserrat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ontserrat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252957</xdr:colOff>
      <xdr:row>2</xdr:row>
      <xdr:rowOff>4344</xdr:rowOff>
    </xdr:from>
    <xdr:to>
      <xdr:col>3</xdr:col>
      <xdr:colOff>165373</xdr:colOff>
      <xdr:row>5</xdr:row>
      <xdr:rowOff>449971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E95538B-6BD4-4A0D-8CAB-3654129EEDB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730" b="21621"/>
        <a:stretch/>
      </xdr:blipFill>
      <xdr:spPr>
        <a:xfrm>
          <a:off x="252957" y="381783"/>
          <a:ext cx="2796622" cy="10011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129540</xdr:rowOff>
    </xdr:from>
    <xdr:to>
      <xdr:col>2</xdr:col>
      <xdr:colOff>9235</xdr:colOff>
      <xdr:row>1</xdr:row>
      <xdr:rowOff>822960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56AC66-C112-4F6A-8995-57A9B5168C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730" b="21621"/>
        <a:stretch/>
      </xdr:blipFill>
      <xdr:spPr>
        <a:xfrm>
          <a:off x="0" y="335280"/>
          <a:ext cx="1937095" cy="6934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129540</xdr:rowOff>
    </xdr:from>
    <xdr:to>
      <xdr:col>2</xdr:col>
      <xdr:colOff>9235</xdr:colOff>
      <xdr:row>1</xdr:row>
      <xdr:rowOff>822960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2EE246-77D5-4839-873A-0008B3BA82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730" b="21621"/>
        <a:stretch/>
      </xdr:blipFill>
      <xdr:spPr>
        <a:xfrm>
          <a:off x="0" y="335280"/>
          <a:ext cx="1937095" cy="6934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CE/FCE/1.%20CURSOS%20DE%20EXCEL%20(LIBROS)/AVANZADO/Libros%20de%20Excel/3.%20M&#211;DULO%20III%20-%20FUNCIONES%20DE%20FECHA%20Y%20HORA/Tarea%20-%20M&#243;dulo%20III%20-%20Funciones%20de%20Fecha%20y%20Ho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CIONES DE TEXTO"/>
      <sheetName val="FECHA"/>
      <sheetName val="HORA"/>
    </sheetNames>
    <sheetDataSet>
      <sheetData sheetId="0"/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B8806E8-BEA0-4812-944C-D548A61EFEEF}" name="Tabla2" displayName="Tabla2" ref="B8:I357" totalsRowShown="0" headerRowDxfId="31" dataDxfId="32">
  <autoFilter ref="B8:I357" xr:uid="{B198F370-7BC3-45AC-9C81-71CD18104604}"/>
  <tableColumns count="8">
    <tableColumn id="1" xr3:uid="{7314C6F3-0772-4727-AB35-928F91056A79}" name="Fecha" dataDxfId="33"/>
    <tableColumn id="2" xr3:uid="{E573D738-FBD2-4CB7-B02D-5FD524EEEE4A}" name="Producto" dataDxfId="30"/>
    <tableColumn id="3" xr3:uid="{2C2109A5-9FE4-47F1-90D3-3AAEB2B25ABE}" name="Categoría" dataDxfId="29"/>
    <tableColumn id="4" xr3:uid="{C58F4113-C5F6-477D-8A23-96CACA3EF71F}" name="Cantidad Vendida" dataDxfId="24"/>
    <tableColumn id="5" xr3:uid="{2AD9FC04-F804-4B9F-8BB9-522A0D1E4766}" name="Precio de Costo Unitario" dataDxfId="23"/>
    <tableColumn id="6" xr3:uid="{BFFB97EA-EA06-4017-8D40-5AB175075D4C}" name="Precio de Venta Unitario" dataDxfId="13"/>
    <tableColumn id="7" xr3:uid="{B4622D73-6A6B-45E1-BE26-034DFC351823}" name="Ganancia" dataDxfId="22"/>
    <tableColumn id="8" xr3:uid="{62DD2339-23E8-48B6-9A33-04BBB3ECCF37}" name="Corrección" dataDxfId="21">
      <calculatedColumnFormula>+IF(Tabla2[[#This Row],[Ganancia]]=J9,"✔","✘")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D9BAF1D-2F57-4891-802D-E13543D44F43}" name="Tabla26" displayName="Tabla26" ref="B8:I357" totalsRowShown="0" headerRowDxfId="9" dataDxfId="8">
  <autoFilter ref="B8:I357" xr:uid="{B198F370-7BC3-45AC-9C81-71CD18104604}"/>
  <tableColumns count="8">
    <tableColumn id="1" xr3:uid="{FDB35966-171E-4F55-8D58-B33128403D4D}" name="Fecha" dataDxfId="7"/>
    <tableColumn id="2" xr3:uid="{3F2CA682-B4B6-4D69-94EB-59E33A1280CD}" name="Producto" dataDxfId="6"/>
    <tableColumn id="3" xr3:uid="{EA2056F7-4155-45C7-B02E-94366B1175F2}" name="Categoría" dataDxfId="5"/>
    <tableColumn id="4" xr3:uid="{86BD17CA-3DAD-4592-8DD0-64B06E5CE4F0}" name="Cantidad Vendida" dataDxfId="4"/>
    <tableColumn id="5" xr3:uid="{CAC83106-4CC8-4BE7-92D0-D5697E036C49}" name="Precio de Costo Unitario" dataDxfId="3"/>
    <tableColumn id="6" xr3:uid="{02C293E8-D29B-489C-B72D-476BE748A966}" name="Precio de Venta Unitario" dataDxfId="2"/>
    <tableColumn id="7" xr3:uid="{8C8EB741-932C-4D6A-B1B7-B06EA522FEB4}" name="Ganancia" dataDxfId="1"/>
    <tableColumn id="8" xr3:uid="{F146AAE6-7375-413A-97E1-F4310F4975BC}" name="Corrección" dataDxfId="0">
      <calculatedColumnFormula>+IF(Tabla26[[#This Row],[Ganancia]]=J9,"✔","✘")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15939D9-724C-459F-A9D9-FE490116DAC0}" name="Tabla1" displayName="Tabla1" ref="A2:C49" totalsRowCount="1" headerRowDxfId="36">
  <autoFilter ref="A2:C48" xr:uid="{7C7E5095-52A1-4894-8C28-3D020BCF7445}"/>
  <tableColumns count="3">
    <tableColumn id="2" xr3:uid="{0E920184-A430-4DE2-BF02-212A5F24860C}" name="Producto" dataDxfId="35" totalsRowDxfId="27"/>
    <tableColumn id="6" xr3:uid="{68933ABE-53BE-40E9-8138-1E7A11773D95}" name="Categoría" totalsRowLabel="Total" dataDxfId="28" totalsRowDxfId="26"/>
    <tableColumn id="3" xr3:uid="{21A5496C-4432-48D8-843D-3A3628F94F6A}" name="Precio de Costo" totalsRowFunction="sum" dataDxfId="34" totalsRowDxfId="25"/>
  </tableColumns>
  <tableStyleInfo name="TableStyleMedium2" showFirstColumn="0" showLastColumn="0" showRowStripes="1" showColumnStripes="1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3CFA8-7CF6-4F21-992C-618AECE892EA}">
  <sheetPr>
    <tabColor rgb="FFFF0066"/>
  </sheetPr>
  <dimension ref="A1:Q28"/>
  <sheetViews>
    <sheetView showGridLines="0" tabSelected="1" zoomScale="107" zoomScaleNormal="107" workbookViewId="0">
      <selection activeCell="K14" sqref="K14"/>
    </sheetView>
  </sheetViews>
  <sheetFormatPr baseColWidth="10" defaultRowHeight="14.4" x14ac:dyDescent="0.3"/>
  <cols>
    <col min="1" max="2" width="10.85546875" style="21"/>
    <col min="3" max="3" width="5.28515625" style="21" customWidth="1"/>
    <col min="4" max="4" width="6.640625" style="21" customWidth="1"/>
    <col min="5" max="16384" width="10.85546875" style="21"/>
  </cols>
  <sheetData>
    <row r="1" spans="1:17" ht="15" thickBot="1" x14ac:dyDescent="0.35"/>
    <row r="2" spans="1:17" ht="14.4" customHeight="1" x14ac:dyDescent="0.3">
      <c r="A2" s="22"/>
      <c r="B2" s="23"/>
      <c r="C2" s="23"/>
      <c r="D2" s="24"/>
      <c r="E2" s="37" t="s">
        <v>66</v>
      </c>
      <c r="F2" s="38"/>
      <c r="G2" s="38"/>
      <c r="H2" s="38"/>
      <c r="I2" s="38"/>
      <c r="J2" s="38"/>
      <c r="K2" s="38"/>
      <c r="L2" s="38"/>
      <c r="M2" s="38"/>
      <c r="N2" s="50"/>
    </row>
    <row r="3" spans="1:17" ht="14.4" customHeight="1" x14ac:dyDescent="0.3">
      <c r="A3" s="25"/>
      <c r="B3" s="26"/>
      <c r="C3" s="26"/>
      <c r="D3" s="27"/>
      <c r="E3" s="39"/>
      <c r="F3" s="40"/>
      <c r="G3" s="40"/>
      <c r="H3" s="40"/>
      <c r="I3" s="40"/>
      <c r="J3" s="40"/>
      <c r="K3" s="40"/>
      <c r="L3" s="40"/>
      <c r="M3" s="40"/>
      <c r="N3" s="51"/>
    </row>
    <row r="4" spans="1:17" ht="14.4" customHeight="1" x14ac:dyDescent="0.3">
      <c r="A4" s="25"/>
      <c r="B4" s="26"/>
      <c r="C4" s="26"/>
      <c r="D4" s="27"/>
      <c r="E4" s="39"/>
      <c r="F4" s="40"/>
      <c r="G4" s="40"/>
      <c r="H4" s="40"/>
      <c r="I4" s="40"/>
      <c r="J4" s="40"/>
      <c r="K4" s="40"/>
      <c r="L4" s="40"/>
      <c r="M4" s="40"/>
      <c r="N4" s="51"/>
    </row>
    <row r="5" spans="1:17" ht="14.4" customHeight="1" x14ac:dyDescent="0.3">
      <c r="A5" s="25"/>
      <c r="B5" s="26"/>
      <c r="C5" s="26"/>
      <c r="D5" s="27"/>
      <c r="E5" s="39"/>
      <c r="F5" s="40"/>
      <c r="G5" s="40"/>
      <c r="H5" s="40"/>
      <c r="I5" s="40"/>
      <c r="J5" s="40"/>
      <c r="K5" s="40"/>
      <c r="L5" s="40"/>
      <c r="M5" s="40"/>
      <c r="N5" s="51"/>
    </row>
    <row r="6" spans="1:17" ht="58.2" customHeight="1" thickBot="1" x14ac:dyDescent="0.35">
      <c r="A6" s="28"/>
      <c r="B6" s="29"/>
      <c r="C6" s="29"/>
      <c r="D6" s="30"/>
      <c r="E6" s="41"/>
      <c r="F6" s="42"/>
      <c r="G6" s="42"/>
      <c r="H6" s="42"/>
      <c r="I6" s="42"/>
      <c r="J6" s="42"/>
      <c r="K6" s="42"/>
      <c r="L6" s="42"/>
      <c r="M6" s="42"/>
      <c r="N6" s="52"/>
    </row>
    <row r="8" spans="1:17" ht="14.4" customHeight="1" x14ac:dyDescent="0.8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</row>
    <row r="9" spans="1:17" ht="14.4" customHeight="1" x14ac:dyDescent="0.3">
      <c r="A9" s="32" t="s">
        <v>64</v>
      </c>
      <c r="B9" s="32"/>
      <c r="C9" s="32"/>
      <c r="D9" s="32"/>
      <c r="E9" s="32"/>
      <c r="F9" s="32"/>
      <c r="G9" s="32"/>
      <c r="H9" s="32"/>
      <c r="I9" s="32"/>
      <c r="J9" s="36"/>
      <c r="K9" s="36"/>
      <c r="L9" s="36"/>
      <c r="M9" s="36"/>
      <c r="N9" s="36"/>
      <c r="O9" s="33"/>
      <c r="P9" s="33"/>
      <c r="Q9" s="33"/>
    </row>
    <row r="10" spans="1:17" ht="14.4" customHeight="1" x14ac:dyDescent="0.3">
      <c r="A10" s="32"/>
      <c r="B10" s="32"/>
      <c r="C10" s="32"/>
      <c r="D10" s="32"/>
      <c r="E10" s="32"/>
      <c r="F10" s="32"/>
      <c r="G10" s="32"/>
      <c r="H10" s="32"/>
      <c r="I10" s="32"/>
      <c r="J10" s="36"/>
      <c r="K10" s="36"/>
      <c r="L10" s="36"/>
      <c r="M10" s="36"/>
      <c r="N10" s="36"/>
      <c r="O10" s="33"/>
      <c r="P10" s="33"/>
      <c r="Q10" s="33"/>
    </row>
    <row r="11" spans="1:17" ht="14.4" customHeight="1" x14ac:dyDescent="0.3">
      <c r="A11" s="32"/>
      <c r="B11" s="32"/>
      <c r="C11" s="32"/>
      <c r="D11" s="32"/>
      <c r="E11" s="32"/>
      <c r="F11" s="32"/>
      <c r="G11" s="32"/>
      <c r="H11" s="32"/>
      <c r="I11" s="32"/>
      <c r="J11" s="36"/>
      <c r="K11" s="36"/>
      <c r="L11" s="36"/>
      <c r="M11" s="36"/>
      <c r="N11" s="36"/>
      <c r="O11" s="33"/>
      <c r="P11" s="33"/>
      <c r="Q11" s="33"/>
    </row>
    <row r="12" spans="1:17" ht="14.4" customHeight="1" x14ac:dyDescent="0.3">
      <c r="A12" s="32"/>
      <c r="B12" s="32"/>
      <c r="C12" s="32"/>
      <c r="D12" s="32"/>
      <c r="E12" s="32"/>
      <c r="F12" s="32"/>
      <c r="G12" s="32"/>
      <c r="H12" s="32"/>
      <c r="I12" s="32"/>
      <c r="J12" s="36"/>
      <c r="K12" s="36"/>
      <c r="L12" s="36"/>
      <c r="M12" s="36"/>
      <c r="N12" s="36"/>
      <c r="O12" s="33"/>
      <c r="P12" s="33"/>
      <c r="Q12" s="33"/>
    </row>
    <row r="13" spans="1:17" ht="14.4" customHeight="1" x14ac:dyDescent="0.3">
      <c r="A13" s="32"/>
      <c r="B13" s="32"/>
      <c r="C13" s="32"/>
      <c r="D13" s="32"/>
      <c r="E13" s="32"/>
      <c r="F13" s="32"/>
      <c r="G13" s="32"/>
      <c r="H13" s="32"/>
      <c r="I13" s="32"/>
      <c r="J13" s="36"/>
      <c r="K13" s="36"/>
      <c r="L13" s="36"/>
      <c r="M13" s="36"/>
      <c r="N13" s="36"/>
      <c r="O13" s="33"/>
      <c r="P13" s="33"/>
      <c r="Q13" s="33"/>
    </row>
    <row r="14" spans="1:17" ht="14.4" customHeight="1" x14ac:dyDescent="0.3">
      <c r="A14" s="32"/>
      <c r="B14" s="32"/>
      <c r="C14" s="32"/>
      <c r="D14" s="32"/>
      <c r="E14" s="32"/>
      <c r="F14" s="32"/>
      <c r="G14" s="32"/>
      <c r="H14" s="32"/>
      <c r="I14" s="32"/>
      <c r="J14" s="36"/>
      <c r="K14" s="36"/>
      <c r="L14" s="36"/>
      <c r="M14" s="36"/>
      <c r="N14" s="36"/>
      <c r="O14" s="33"/>
      <c r="P14" s="33"/>
      <c r="Q14" s="33"/>
    </row>
    <row r="15" spans="1:17" ht="14.4" customHeight="1" x14ac:dyDescent="0.3">
      <c r="A15" s="32"/>
      <c r="B15" s="32"/>
      <c r="C15" s="32"/>
      <c r="D15" s="32"/>
      <c r="E15" s="32"/>
      <c r="F15" s="32"/>
      <c r="G15" s="32"/>
      <c r="H15" s="32"/>
      <c r="I15" s="32"/>
      <c r="J15" s="36"/>
      <c r="K15" s="36"/>
      <c r="L15" s="36"/>
      <c r="M15" s="36"/>
      <c r="N15" s="36"/>
      <c r="O15" s="33"/>
      <c r="P15" s="33"/>
      <c r="Q15" s="33"/>
    </row>
    <row r="16" spans="1:17" ht="14.4" customHeight="1" x14ac:dyDescent="0.3">
      <c r="A16" s="32"/>
      <c r="B16" s="32"/>
      <c r="C16" s="32"/>
      <c r="D16" s="32"/>
      <c r="E16" s="32"/>
      <c r="F16" s="32"/>
      <c r="G16" s="32"/>
      <c r="H16" s="32"/>
      <c r="I16" s="32"/>
      <c r="J16" s="36"/>
      <c r="K16" s="36"/>
      <c r="L16" s="36"/>
      <c r="M16" s="36"/>
      <c r="N16" s="36"/>
      <c r="O16" s="33"/>
      <c r="P16" s="33"/>
      <c r="Q16" s="33"/>
    </row>
    <row r="17" spans="1:17" ht="14.4" customHeight="1" x14ac:dyDescent="0.3">
      <c r="A17" s="32"/>
      <c r="B17" s="32"/>
      <c r="C17" s="32"/>
      <c r="D17" s="32"/>
      <c r="E17" s="32"/>
      <c r="F17" s="32"/>
      <c r="G17" s="32"/>
      <c r="H17" s="32"/>
      <c r="I17" s="32"/>
      <c r="J17" s="36"/>
      <c r="K17" s="36"/>
      <c r="L17" s="36"/>
      <c r="M17" s="36"/>
      <c r="N17" s="36"/>
      <c r="O17" s="33"/>
      <c r="P17" s="33"/>
      <c r="Q17" s="33"/>
    </row>
    <row r="18" spans="1:17" ht="14.4" customHeight="1" x14ac:dyDescent="0.3">
      <c r="A18" s="34" t="s">
        <v>65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3"/>
      <c r="P18" s="33"/>
      <c r="Q18" s="33"/>
    </row>
    <row r="19" spans="1:17" ht="14.4" customHeight="1" x14ac:dyDescent="0.3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3"/>
      <c r="P19" s="33"/>
      <c r="Q19" s="33"/>
    </row>
    <row r="20" spans="1:17" ht="14.4" customHeight="1" x14ac:dyDescent="0.3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3"/>
      <c r="P20" s="33"/>
      <c r="Q20" s="33"/>
    </row>
    <row r="21" spans="1:17" ht="14.4" customHeight="1" x14ac:dyDescent="0.3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3"/>
      <c r="P21" s="33"/>
      <c r="Q21" s="33"/>
    </row>
    <row r="22" spans="1:17" ht="14.4" customHeight="1" x14ac:dyDescent="0.3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3"/>
      <c r="P22" s="33"/>
      <c r="Q22" s="33"/>
    </row>
    <row r="23" spans="1:17" ht="14.4" customHeight="1" x14ac:dyDescent="0.3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3"/>
      <c r="P23" s="33"/>
      <c r="Q23" s="33"/>
    </row>
    <row r="24" spans="1:17" ht="14.4" customHeight="1" x14ac:dyDescent="0.3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3"/>
      <c r="P24" s="33"/>
      <c r="Q24" s="33"/>
    </row>
    <row r="25" spans="1:17" ht="14.4" customHeight="1" x14ac:dyDescent="0.3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3"/>
      <c r="P25" s="33"/>
      <c r="Q25" s="33"/>
    </row>
    <row r="26" spans="1:17" ht="14.4" customHeight="1" x14ac:dyDescent="0.3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3"/>
      <c r="P26" s="33"/>
      <c r="Q26" s="33"/>
    </row>
    <row r="27" spans="1:17" ht="14.4" customHeight="1" x14ac:dyDescent="0.3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</row>
    <row r="28" spans="1:17" ht="14.4" customHeight="1" x14ac:dyDescent="0.3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</row>
  </sheetData>
  <mergeCells count="3">
    <mergeCell ref="E2:N6"/>
    <mergeCell ref="A18:N20"/>
    <mergeCell ref="A9:I1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76AEC-5C32-4EE2-9405-840B2FBFB011}">
  <dimension ref="A1:J358"/>
  <sheetViews>
    <sheetView showGridLines="0" zoomScale="73" zoomScaleNormal="73" workbookViewId="0">
      <selection activeCell="C6" sqref="C6"/>
    </sheetView>
  </sheetViews>
  <sheetFormatPr baseColWidth="10" defaultColWidth="0" defaultRowHeight="15.6" x14ac:dyDescent="0.3"/>
  <cols>
    <col min="1" max="1" width="6.140625" customWidth="1"/>
    <col min="2" max="2" width="11.92578125" customWidth="1"/>
    <col min="3" max="3" width="33.42578125" bestFit="1" customWidth="1"/>
    <col min="4" max="4" width="12.85546875" bestFit="1" customWidth="1"/>
    <col min="5" max="5" width="19.640625" bestFit="1" customWidth="1"/>
    <col min="6" max="6" width="25.42578125" bestFit="1" customWidth="1"/>
    <col min="7" max="7" width="25.28515625" bestFit="1" customWidth="1"/>
    <col min="8" max="8" width="12.5" bestFit="1" customWidth="1"/>
    <col min="9" max="9" width="14" bestFit="1" customWidth="1"/>
    <col min="10" max="10" width="10.85546875" hidden="1" customWidth="1"/>
    <col min="11" max="16384" width="10.85546875" hidden="1"/>
  </cols>
  <sheetData>
    <row r="1" spans="1:10" ht="16.2" thickBot="1" x14ac:dyDescent="0.3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ht="76.2" customHeight="1" thickBot="1" x14ac:dyDescent="0.35">
      <c r="A2" s="48"/>
      <c r="B2" s="49"/>
      <c r="C2" s="45" t="s">
        <v>67</v>
      </c>
      <c r="D2" s="46"/>
      <c r="E2" s="46"/>
      <c r="F2" s="46"/>
      <c r="G2" s="46"/>
      <c r="H2" s="47"/>
      <c r="I2" s="21"/>
      <c r="J2" s="21"/>
    </row>
    <row r="3" spans="1:10" s="17" customFormat="1" ht="24" customHeight="1" thickBot="1" x14ac:dyDescent="0.35">
      <c r="A3" s="21"/>
      <c r="B3" s="21"/>
      <c r="C3" s="21"/>
      <c r="D3" s="21"/>
      <c r="E3" s="21"/>
      <c r="F3" s="21"/>
      <c r="G3" s="21"/>
      <c r="H3" s="21"/>
      <c r="I3" s="21"/>
      <c r="J3" s="21"/>
    </row>
    <row r="4" spans="1:10" ht="121.2" customHeight="1" thickBot="1" x14ac:dyDescent="0.35">
      <c r="A4" s="21"/>
      <c r="B4" s="20" t="s">
        <v>68</v>
      </c>
      <c r="C4" s="43"/>
      <c r="D4" s="43"/>
      <c r="E4" s="43"/>
      <c r="F4" s="43"/>
      <c r="G4" s="43"/>
      <c r="H4" s="44"/>
      <c r="I4" s="21"/>
      <c r="J4" s="21"/>
    </row>
    <row r="5" spans="1:10" ht="18.600000000000001" customHeight="1" thickBot="1" x14ac:dyDescent="0.35">
      <c r="A5" s="21"/>
      <c r="B5" s="21"/>
      <c r="C5" s="21"/>
      <c r="D5" s="21"/>
      <c r="E5" s="21"/>
      <c r="F5" s="21"/>
      <c r="G5" s="21"/>
      <c r="H5" s="21"/>
      <c r="I5" s="21"/>
      <c r="J5" s="21"/>
    </row>
    <row r="6" spans="1:10" ht="39" customHeight="1" thickBot="1" x14ac:dyDescent="0.35">
      <c r="A6" s="21"/>
      <c r="B6" s="21"/>
      <c r="C6" s="21"/>
      <c r="D6" s="57" t="s">
        <v>70</v>
      </c>
      <c r="E6" s="58">
        <f>+IF(COUNTIF(Tabla2[Corrección],"✔")=349,50,0)</f>
        <v>0</v>
      </c>
      <c r="F6" s="21"/>
      <c r="G6" s="21"/>
      <c r="H6" s="21"/>
      <c r="I6" s="21"/>
      <c r="J6" s="21"/>
    </row>
    <row r="7" spans="1:10" ht="17.399999999999999" customHeight="1" x14ac:dyDescent="0.3">
      <c r="A7" s="21"/>
      <c r="B7" s="21"/>
      <c r="C7" s="21"/>
      <c r="D7" s="21"/>
      <c r="E7" s="21"/>
      <c r="F7" s="21"/>
      <c r="G7" s="21"/>
      <c r="H7" s="21"/>
      <c r="I7" s="21"/>
      <c r="J7" s="21"/>
    </row>
    <row r="8" spans="1:10" x14ac:dyDescent="0.3">
      <c r="A8" s="21"/>
      <c r="B8" s="15" t="s">
        <v>57</v>
      </c>
      <c r="C8" s="15" t="s">
        <v>47</v>
      </c>
      <c r="D8" s="15" t="s">
        <v>46</v>
      </c>
      <c r="E8" s="15" t="s">
        <v>58</v>
      </c>
      <c r="F8" s="19" t="s">
        <v>62</v>
      </c>
      <c r="G8" s="19" t="s">
        <v>63</v>
      </c>
      <c r="H8" s="19" t="s">
        <v>59</v>
      </c>
      <c r="I8" s="56" t="s">
        <v>69</v>
      </c>
      <c r="J8" s="21"/>
    </row>
    <row r="9" spans="1:10" x14ac:dyDescent="0.3">
      <c r="A9" s="21"/>
      <c r="B9" s="16">
        <v>45051</v>
      </c>
      <c r="C9" s="17" t="s">
        <v>14</v>
      </c>
      <c r="D9" s="18"/>
      <c r="E9" s="2">
        <v>16</v>
      </c>
      <c r="F9" s="53"/>
      <c r="G9" s="53"/>
      <c r="H9" s="53"/>
      <c r="I9" s="55" t="str">
        <f>+IF(Tabla2[[#This Row],[Ganancia]]=J9,"✔","✘")</f>
        <v>✘</v>
      </c>
      <c r="J9" s="54">
        <v>23716.800000000003</v>
      </c>
    </row>
    <row r="10" spans="1:10" x14ac:dyDescent="0.3">
      <c r="A10" s="21"/>
      <c r="B10" s="16">
        <v>45054</v>
      </c>
      <c r="C10" s="17" t="s">
        <v>15</v>
      </c>
      <c r="D10" s="18"/>
      <c r="E10" s="2">
        <v>12</v>
      </c>
      <c r="F10" s="53"/>
      <c r="G10" s="53"/>
      <c r="H10" s="53"/>
      <c r="I10" s="55" t="str">
        <f>+IF(Tabla2[[#This Row],[Ganancia]]=J10,"✔","✘")</f>
        <v>✘</v>
      </c>
      <c r="J10" s="54">
        <v>19011.600000000002</v>
      </c>
    </row>
    <row r="11" spans="1:10" x14ac:dyDescent="0.3">
      <c r="A11" s="21"/>
      <c r="B11" s="16">
        <v>45055</v>
      </c>
      <c r="C11" s="17" t="s">
        <v>44</v>
      </c>
      <c r="D11" s="18"/>
      <c r="E11" s="2">
        <v>3</v>
      </c>
      <c r="F11" s="53"/>
      <c r="G11" s="53"/>
      <c r="H11" s="53"/>
      <c r="I11" s="55" t="str">
        <f>+IF(Tabla2[[#This Row],[Ganancia]]=J11,"✔","✘")</f>
        <v>✘</v>
      </c>
      <c r="J11" s="54">
        <v>9688.5</v>
      </c>
    </row>
    <row r="12" spans="1:10" x14ac:dyDescent="0.3">
      <c r="A12" s="21"/>
      <c r="B12" s="16">
        <v>45056</v>
      </c>
      <c r="C12" s="17" t="s">
        <v>16</v>
      </c>
      <c r="D12" s="18"/>
      <c r="E12" s="2">
        <v>27</v>
      </c>
      <c r="F12" s="53"/>
      <c r="G12" s="53"/>
      <c r="H12" s="53"/>
      <c r="I12" s="55" t="str">
        <f>+IF(Tabla2[[#This Row],[Ganancia]]=J12,"✔","✘")</f>
        <v>✘</v>
      </c>
      <c r="J12" s="54">
        <v>1482.3000000000002</v>
      </c>
    </row>
    <row r="13" spans="1:10" x14ac:dyDescent="0.3">
      <c r="A13" s="21"/>
      <c r="B13" s="16">
        <v>45057</v>
      </c>
      <c r="C13" s="17" t="s">
        <v>17</v>
      </c>
      <c r="D13" s="18"/>
      <c r="E13" s="2">
        <v>34</v>
      </c>
      <c r="F13" s="53"/>
      <c r="G13" s="53"/>
      <c r="H13" s="53"/>
      <c r="I13" s="55" t="str">
        <f>+IF(Tabla2[[#This Row],[Ganancia]]=J13,"✔","✘")</f>
        <v>✘</v>
      </c>
      <c r="J13" s="54">
        <v>47878.799999999996</v>
      </c>
    </row>
    <row r="14" spans="1:10" x14ac:dyDescent="0.3">
      <c r="A14" s="21"/>
      <c r="B14" s="16">
        <v>45058</v>
      </c>
      <c r="C14" s="17" t="s">
        <v>18</v>
      </c>
      <c r="D14" s="18"/>
      <c r="E14" s="2">
        <v>8</v>
      </c>
      <c r="F14" s="53"/>
      <c r="G14" s="53"/>
      <c r="H14" s="53"/>
      <c r="I14" s="55" t="str">
        <f>+IF(Tabla2[[#This Row],[Ganancia]]=J14,"✔","✘")</f>
        <v>✘</v>
      </c>
      <c r="J14" s="54">
        <v>38407.200000000012</v>
      </c>
    </row>
    <row r="15" spans="1:10" x14ac:dyDescent="0.3">
      <c r="A15" s="21"/>
      <c r="B15" s="16">
        <v>45061</v>
      </c>
      <c r="C15" s="17" t="s">
        <v>19</v>
      </c>
      <c r="D15" s="18"/>
      <c r="E15" s="2">
        <v>43</v>
      </c>
      <c r="F15" s="53"/>
      <c r="G15" s="53"/>
      <c r="H15" s="53"/>
      <c r="I15" s="55" t="str">
        <f>+IF(Tabla2[[#This Row],[Ganancia]]=J15,"✔","✘")</f>
        <v>✘</v>
      </c>
      <c r="J15" s="54">
        <v>53470.5</v>
      </c>
    </row>
    <row r="16" spans="1:10" x14ac:dyDescent="0.3">
      <c r="A16" s="21"/>
      <c r="B16" s="16">
        <v>45062</v>
      </c>
      <c r="C16" s="17" t="s">
        <v>20</v>
      </c>
      <c r="D16" s="18"/>
      <c r="E16" s="2">
        <v>50</v>
      </c>
      <c r="F16" s="53"/>
      <c r="G16" s="53"/>
      <c r="H16" s="53"/>
      <c r="I16" s="55" t="str">
        <f>+IF(Tabla2[[#This Row],[Ganancia]]=J16,"✔","✘")</f>
        <v>✘</v>
      </c>
      <c r="J16" s="54">
        <v>71159.999999999985</v>
      </c>
    </row>
    <row r="17" spans="1:10" x14ac:dyDescent="0.3">
      <c r="A17" s="21"/>
      <c r="B17" s="16">
        <v>45063</v>
      </c>
      <c r="C17" s="17" t="s">
        <v>21</v>
      </c>
      <c r="D17" s="18"/>
      <c r="E17" s="2">
        <v>26</v>
      </c>
      <c r="F17" s="53"/>
      <c r="G17" s="53"/>
      <c r="H17" s="53"/>
      <c r="I17" s="55" t="str">
        <f>+IF(Tabla2[[#This Row],[Ganancia]]=J17,"✔","✘")</f>
        <v>✘</v>
      </c>
      <c r="J17" s="54">
        <v>24273.599999999999</v>
      </c>
    </row>
    <row r="18" spans="1:10" x14ac:dyDescent="0.3">
      <c r="A18" s="21"/>
      <c r="B18" s="16">
        <v>45064</v>
      </c>
      <c r="C18" s="17" t="s">
        <v>22</v>
      </c>
      <c r="D18" s="18"/>
      <c r="E18" s="2">
        <v>6</v>
      </c>
      <c r="F18" s="53"/>
      <c r="G18" s="53"/>
      <c r="H18" s="53"/>
      <c r="I18" s="55" t="str">
        <f>+IF(Tabla2[[#This Row],[Ganancia]]=J18,"✔","✘")</f>
        <v>✘</v>
      </c>
      <c r="J18" s="54">
        <v>13894.200000000004</v>
      </c>
    </row>
    <row r="19" spans="1:10" x14ac:dyDescent="0.3">
      <c r="A19" s="21"/>
      <c r="B19" s="16">
        <v>45065</v>
      </c>
      <c r="C19" s="17" t="s">
        <v>23</v>
      </c>
      <c r="D19" s="18"/>
      <c r="E19" s="2">
        <v>25</v>
      </c>
      <c r="F19" s="53"/>
      <c r="G19" s="53"/>
      <c r="H19" s="53"/>
      <c r="I19" s="55" t="str">
        <f>+IF(Tabla2[[#This Row],[Ganancia]]=J19,"✔","✘")</f>
        <v>✘</v>
      </c>
      <c r="J19" s="54">
        <v>50684.999999999993</v>
      </c>
    </row>
    <row r="20" spans="1:10" x14ac:dyDescent="0.3">
      <c r="A20" s="21"/>
      <c r="B20" s="16">
        <v>45068</v>
      </c>
      <c r="C20" s="17" t="s">
        <v>0</v>
      </c>
      <c r="D20" s="18"/>
      <c r="E20" s="2">
        <v>32</v>
      </c>
      <c r="F20" s="53"/>
      <c r="G20" s="53"/>
      <c r="H20" s="53"/>
      <c r="I20" s="55" t="str">
        <f>+IF(Tabla2[[#This Row],[Ganancia]]=J20,"✔","✘")</f>
        <v>✘</v>
      </c>
      <c r="J20" s="54">
        <v>152640</v>
      </c>
    </row>
    <row r="21" spans="1:10" x14ac:dyDescent="0.3">
      <c r="A21" s="21"/>
      <c r="B21" s="16">
        <v>45069</v>
      </c>
      <c r="C21" s="17" t="s">
        <v>1</v>
      </c>
      <c r="D21" s="18"/>
      <c r="E21" s="2">
        <v>10</v>
      </c>
      <c r="F21" s="53"/>
      <c r="G21" s="53"/>
      <c r="H21" s="53"/>
      <c r="I21" s="55" t="str">
        <f>+IF(Tabla2[[#This Row],[Ganancia]]=J21,"✔","✘")</f>
        <v>✘</v>
      </c>
      <c r="J21" s="54">
        <v>44415</v>
      </c>
    </row>
    <row r="22" spans="1:10" x14ac:dyDescent="0.3">
      <c r="A22" s="21"/>
      <c r="B22" s="16">
        <v>45070</v>
      </c>
      <c r="C22" s="17" t="s">
        <v>2</v>
      </c>
      <c r="D22" s="18"/>
      <c r="E22" s="2">
        <v>49</v>
      </c>
      <c r="F22" s="53"/>
      <c r="G22" s="53"/>
      <c r="H22" s="53"/>
      <c r="I22" s="55" t="str">
        <f>+IF(Tabla2[[#This Row],[Ganancia]]=J22,"✔","✘")</f>
        <v>✘</v>
      </c>
      <c r="J22" s="54">
        <v>190365</v>
      </c>
    </row>
    <row r="23" spans="1:10" x14ac:dyDescent="0.3">
      <c r="A23" s="21"/>
      <c r="B23" s="16">
        <v>45071</v>
      </c>
      <c r="C23" s="17" t="s">
        <v>45</v>
      </c>
      <c r="D23" s="18"/>
      <c r="E23" s="2">
        <v>32</v>
      </c>
      <c r="F23" s="53"/>
      <c r="G23" s="53"/>
      <c r="H23" s="53"/>
      <c r="I23" s="55" t="str">
        <f>+IF(Tabla2[[#This Row],[Ganancia]]=J23,"✔","✘")</f>
        <v>✘</v>
      </c>
      <c r="J23" s="54">
        <v>134428.80000000005</v>
      </c>
    </row>
    <row r="24" spans="1:10" x14ac:dyDescent="0.3">
      <c r="A24" s="21"/>
      <c r="B24" s="16">
        <v>45072</v>
      </c>
      <c r="C24" s="17" t="s">
        <v>24</v>
      </c>
      <c r="D24" s="18"/>
      <c r="E24" s="2">
        <v>4</v>
      </c>
      <c r="F24" s="53"/>
      <c r="G24" s="53"/>
      <c r="H24" s="53"/>
      <c r="I24" s="55" t="str">
        <f>+IF(Tabla2[[#This Row],[Ganancia]]=J24,"✔","✘")</f>
        <v>✘</v>
      </c>
      <c r="J24" s="54">
        <v>13332</v>
      </c>
    </row>
    <row r="25" spans="1:10" x14ac:dyDescent="0.3">
      <c r="A25" s="21"/>
      <c r="B25" s="16">
        <v>45075</v>
      </c>
      <c r="C25" s="17" t="s">
        <v>25</v>
      </c>
      <c r="D25" s="18"/>
      <c r="E25" s="2">
        <v>3</v>
      </c>
      <c r="F25" s="53"/>
      <c r="G25" s="53"/>
      <c r="H25" s="53"/>
      <c r="I25" s="55" t="str">
        <f>+IF(Tabla2[[#This Row],[Ganancia]]=J25,"✔","✘")</f>
        <v>✘</v>
      </c>
      <c r="J25" s="54">
        <v>5260.5</v>
      </c>
    </row>
    <row r="26" spans="1:10" x14ac:dyDescent="0.3">
      <c r="A26" s="21"/>
      <c r="B26" s="16">
        <v>45076</v>
      </c>
      <c r="C26" s="17" t="s">
        <v>26</v>
      </c>
      <c r="D26" s="18"/>
      <c r="E26" s="2">
        <v>31</v>
      </c>
      <c r="F26" s="53"/>
      <c r="G26" s="53"/>
      <c r="H26" s="53"/>
      <c r="I26" s="55" t="str">
        <f>+IF(Tabla2[[#This Row],[Ganancia]]=J26,"✔","✘")</f>
        <v>✘</v>
      </c>
      <c r="J26" s="54">
        <v>41319.899999999987</v>
      </c>
    </row>
    <row r="27" spans="1:10" x14ac:dyDescent="0.3">
      <c r="A27" s="21"/>
      <c r="B27" s="16">
        <v>45077</v>
      </c>
      <c r="C27" s="17" t="s">
        <v>27</v>
      </c>
      <c r="D27" s="18"/>
      <c r="E27" s="2">
        <v>53</v>
      </c>
      <c r="F27" s="53"/>
      <c r="G27" s="53"/>
      <c r="H27" s="53"/>
      <c r="I27" s="55" t="str">
        <f>+IF(Tabla2[[#This Row],[Ganancia]]=J27,"✔","✘")</f>
        <v>✘</v>
      </c>
      <c r="J27" s="54">
        <v>150445.80000000002</v>
      </c>
    </row>
    <row r="28" spans="1:10" x14ac:dyDescent="0.3">
      <c r="A28" s="21"/>
      <c r="B28" s="16">
        <v>45078</v>
      </c>
      <c r="C28" s="17" t="s">
        <v>28</v>
      </c>
      <c r="D28" s="18"/>
      <c r="E28" s="2">
        <v>28</v>
      </c>
      <c r="F28" s="53"/>
      <c r="G28" s="53"/>
      <c r="H28" s="53"/>
      <c r="I28" s="55" t="str">
        <f>+IF(Tabla2[[#This Row],[Ganancia]]=J28,"✔","✘")</f>
        <v>✘</v>
      </c>
      <c r="J28" s="54">
        <v>39580.80000000001</v>
      </c>
    </row>
    <row r="29" spans="1:10" x14ac:dyDescent="0.3">
      <c r="A29" s="21"/>
      <c r="B29" s="16">
        <v>45079</v>
      </c>
      <c r="C29" s="17" t="s">
        <v>29</v>
      </c>
      <c r="D29" s="18"/>
      <c r="E29" s="2">
        <v>35</v>
      </c>
      <c r="F29" s="53"/>
      <c r="G29" s="53"/>
      <c r="H29" s="53"/>
      <c r="I29" s="55" t="str">
        <f>+IF(Tabla2[[#This Row],[Ganancia]]=J29,"✔","✘")</f>
        <v>✘</v>
      </c>
      <c r="J29" s="54">
        <v>5985</v>
      </c>
    </row>
    <row r="30" spans="1:10" x14ac:dyDescent="0.3">
      <c r="A30" s="21"/>
      <c r="B30" s="16">
        <v>45082</v>
      </c>
      <c r="C30" s="17" t="s">
        <v>30</v>
      </c>
      <c r="D30" s="18"/>
      <c r="E30" s="2">
        <v>15</v>
      </c>
      <c r="F30" s="53"/>
      <c r="G30" s="53"/>
      <c r="H30" s="53"/>
      <c r="I30" s="55" t="str">
        <f>+IF(Tabla2[[#This Row],[Ganancia]]=J30,"✔","✘")</f>
        <v>✘</v>
      </c>
      <c r="J30" s="54">
        <v>126067.5</v>
      </c>
    </row>
    <row r="31" spans="1:10" x14ac:dyDescent="0.3">
      <c r="A31" s="21"/>
      <c r="B31" s="16">
        <v>45083</v>
      </c>
      <c r="C31" s="17" t="s">
        <v>31</v>
      </c>
      <c r="D31" s="18"/>
      <c r="E31" s="2">
        <v>7</v>
      </c>
      <c r="F31" s="53"/>
      <c r="G31" s="53"/>
      <c r="H31" s="53"/>
      <c r="I31" s="55" t="str">
        <f>+IF(Tabla2[[#This Row],[Ganancia]]=J31,"✔","✘")</f>
        <v>✘</v>
      </c>
      <c r="J31" s="54">
        <v>72697.800000000017</v>
      </c>
    </row>
    <row r="32" spans="1:10" x14ac:dyDescent="0.3">
      <c r="A32" s="21"/>
      <c r="B32" s="16">
        <v>45084</v>
      </c>
      <c r="C32" s="17" t="s">
        <v>32</v>
      </c>
      <c r="D32" s="18"/>
      <c r="E32" s="2">
        <v>53</v>
      </c>
      <c r="F32" s="53"/>
      <c r="G32" s="53"/>
      <c r="H32" s="53"/>
      <c r="I32" s="55" t="str">
        <f>+IF(Tabla2[[#This Row],[Ganancia]]=J32,"✔","✘")</f>
        <v>✘</v>
      </c>
      <c r="J32" s="54">
        <v>58003.199999999983</v>
      </c>
    </row>
    <row r="33" spans="1:10" x14ac:dyDescent="0.3">
      <c r="A33" s="21"/>
      <c r="B33" s="16">
        <v>45085</v>
      </c>
      <c r="C33" s="17" t="s">
        <v>33</v>
      </c>
      <c r="D33" s="18"/>
      <c r="E33" s="2">
        <v>51</v>
      </c>
      <c r="F33" s="53"/>
      <c r="G33" s="53"/>
      <c r="H33" s="53"/>
      <c r="I33" s="55" t="str">
        <f>+IF(Tabla2[[#This Row],[Ganancia]]=J33,"✔","✘")</f>
        <v>✘</v>
      </c>
      <c r="J33" s="54">
        <v>72338.39999999998</v>
      </c>
    </row>
    <row r="34" spans="1:10" x14ac:dyDescent="0.3">
      <c r="A34" s="21"/>
      <c r="B34" s="16">
        <v>45086</v>
      </c>
      <c r="C34" s="17" t="s">
        <v>34</v>
      </c>
      <c r="D34" s="18"/>
      <c r="E34" s="2">
        <v>40</v>
      </c>
      <c r="F34" s="53"/>
      <c r="G34" s="53"/>
      <c r="H34" s="53"/>
      <c r="I34" s="55" t="str">
        <f>+IF(Tabla2[[#This Row],[Ganancia]]=J34,"✔","✘")</f>
        <v>✘</v>
      </c>
      <c r="J34" s="54">
        <v>37955.999999999985</v>
      </c>
    </row>
    <row r="35" spans="1:10" x14ac:dyDescent="0.3">
      <c r="A35" s="21"/>
      <c r="B35" s="16">
        <v>45089</v>
      </c>
      <c r="C35" s="17" t="s">
        <v>3</v>
      </c>
      <c r="D35" s="18"/>
      <c r="E35" s="2">
        <v>5</v>
      </c>
      <c r="F35" s="53"/>
      <c r="G35" s="53"/>
      <c r="H35" s="53"/>
      <c r="I35" s="55" t="str">
        <f>+IF(Tabla2[[#This Row],[Ganancia]]=J35,"✔","✘")</f>
        <v>✘</v>
      </c>
      <c r="J35" s="54">
        <v>4587</v>
      </c>
    </row>
    <row r="36" spans="1:10" x14ac:dyDescent="0.3">
      <c r="A36" s="21"/>
      <c r="B36" s="16">
        <v>45090</v>
      </c>
      <c r="C36" s="17" t="s">
        <v>4</v>
      </c>
      <c r="D36" s="18"/>
      <c r="E36" s="2">
        <v>42</v>
      </c>
      <c r="F36" s="53"/>
      <c r="G36" s="53"/>
      <c r="H36" s="53"/>
      <c r="I36" s="55" t="str">
        <f>+IF(Tabla2[[#This Row],[Ganancia]]=J36,"✔","✘")</f>
        <v>✘</v>
      </c>
      <c r="J36" s="54">
        <v>15183</v>
      </c>
    </row>
    <row r="37" spans="1:10" x14ac:dyDescent="0.3">
      <c r="A37" s="21"/>
      <c r="B37" s="16">
        <v>45091</v>
      </c>
      <c r="C37" s="17" t="s">
        <v>5</v>
      </c>
      <c r="D37" s="18"/>
      <c r="E37" s="2">
        <v>42</v>
      </c>
      <c r="F37" s="53"/>
      <c r="G37" s="53"/>
      <c r="H37" s="53"/>
      <c r="I37" s="55" t="str">
        <f>+IF(Tabla2[[#This Row],[Ganancia]]=J37,"✔","✘")</f>
        <v>✘</v>
      </c>
      <c r="J37" s="54">
        <v>45360</v>
      </c>
    </row>
    <row r="38" spans="1:10" x14ac:dyDescent="0.3">
      <c r="A38" s="21"/>
      <c r="B38" s="16">
        <v>45092</v>
      </c>
      <c r="C38" s="17" t="s">
        <v>6</v>
      </c>
      <c r="D38" s="18"/>
      <c r="E38" s="2">
        <v>42</v>
      </c>
      <c r="F38" s="53"/>
      <c r="G38" s="53"/>
      <c r="H38" s="53"/>
      <c r="I38" s="55" t="str">
        <f>+IF(Tabla2[[#This Row],[Ganancia]]=J38,"✔","✘")</f>
        <v>✘</v>
      </c>
      <c r="J38" s="54">
        <v>70963.200000000012</v>
      </c>
    </row>
    <row r="39" spans="1:10" x14ac:dyDescent="0.3">
      <c r="A39" s="21"/>
      <c r="B39" s="16">
        <v>45093</v>
      </c>
      <c r="C39" s="17" t="s">
        <v>7</v>
      </c>
      <c r="D39" s="18"/>
      <c r="E39" s="2">
        <v>53</v>
      </c>
      <c r="F39" s="53"/>
      <c r="G39" s="53"/>
      <c r="H39" s="53"/>
      <c r="I39" s="55" t="str">
        <f>+IF(Tabla2[[#This Row],[Ganancia]]=J39,"✔","✘")</f>
        <v>✘</v>
      </c>
      <c r="J39" s="54">
        <v>121348.80000000002</v>
      </c>
    </row>
    <row r="40" spans="1:10" x14ac:dyDescent="0.3">
      <c r="A40" s="21"/>
      <c r="B40" s="16">
        <v>45096</v>
      </c>
      <c r="C40" s="17" t="s">
        <v>8</v>
      </c>
      <c r="D40" s="18"/>
      <c r="E40" s="2">
        <v>14</v>
      </c>
      <c r="F40" s="53"/>
      <c r="G40" s="53"/>
      <c r="H40" s="53"/>
      <c r="I40" s="55" t="str">
        <f>+IF(Tabla2[[#This Row],[Ganancia]]=J40,"✔","✘")</f>
        <v>✘</v>
      </c>
      <c r="J40" s="54">
        <v>35960.400000000009</v>
      </c>
    </row>
    <row r="41" spans="1:10" x14ac:dyDescent="0.3">
      <c r="A41" s="21"/>
      <c r="B41" s="16">
        <v>45097</v>
      </c>
      <c r="C41" s="17" t="s">
        <v>9</v>
      </c>
      <c r="D41" s="18"/>
      <c r="E41" s="2">
        <v>38</v>
      </c>
      <c r="F41" s="53"/>
      <c r="G41" s="53"/>
      <c r="H41" s="53"/>
      <c r="I41" s="55" t="str">
        <f>+IF(Tabla2[[#This Row],[Ganancia]]=J41,"✔","✘")</f>
        <v>✘</v>
      </c>
      <c r="J41" s="54">
        <v>78568.800000000017</v>
      </c>
    </row>
    <row r="42" spans="1:10" x14ac:dyDescent="0.3">
      <c r="A42" s="21"/>
      <c r="B42" s="16">
        <v>45098</v>
      </c>
      <c r="C42" s="17" t="s">
        <v>10</v>
      </c>
      <c r="D42" s="18"/>
      <c r="E42" s="2">
        <v>54</v>
      </c>
      <c r="F42" s="53"/>
      <c r="G42" s="53"/>
      <c r="H42" s="53"/>
      <c r="I42" s="55" t="str">
        <f>+IF(Tabla2[[#This Row],[Ganancia]]=J42,"✔","✘")</f>
        <v>✘</v>
      </c>
      <c r="J42" s="54">
        <v>127850.40000000002</v>
      </c>
    </row>
    <row r="43" spans="1:10" x14ac:dyDescent="0.3">
      <c r="A43" s="21"/>
      <c r="B43" s="16">
        <v>45099</v>
      </c>
      <c r="C43" s="17" t="s">
        <v>11</v>
      </c>
      <c r="D43" s="18"/>
      <c r="E43" s="2">
        <v>6</v>
      </c>
      <c r="F43" s="53"/>
      <c r="G43" s="53"/>
      <c r="H43" s="53"/>
      <c r="I43" s="55" t="str">
        <f>+IF(Tabla2[[#This Row],[Ganancia]]=J43,"✔","✘")</f>
        <v>✘</v>
      </c>
      <c r="J43" s="54">
        <v>4257</v>
      </c>
    </row>
    <row r="44" spans="1:10" x14ac:dyDescent="0.3">
      <c r="A44" s="21"/>
      <c r="B44" s="16">
        <v>45100</v>
      </c>
      <c r="C44" s="17" t="s">
        <v>12</v>
      </c>
      <c r="D44" s="18"/>
      <c r="E44" s="2">
        <v>40</v>
      </c>
      <c r="F44" s="53"/>
      <c r="G44" s="53"/>
      <c r="H44" s="53"/>
      <c r="I44" s="55" t="str">
        <f>+IF(Tabla2[[#This Row],[Ganancia]]=J44,"✔","✘")</f>
        <v>✘</v>
      </c>
      <c r="J44" s="54">
        <v>74772</v>
      </c>
    </row>
    <row r="45" spans="1:10" x14ac:dyDescent="0.3">
      <c r="A45" s="21"/>
      <c r="B45" s="16">
        <v>45103</v>
      </c>
      <c r="C45" s="17" t="s">
        <v>13</v>
      </c>
      <c r="D45" s="18"/>
      <c r="E45" s="2">
        <v>50</v>
      </c>
      <c r="F45" s="53"/>
      <c r="G45" s="53"/>
      <c r="H45" s="53"/>
      <c r="I45" s="55" t="str">
        <f>+IF(Tabla2[[#This Row],[Ganancia]]=J45,"✔","✘")</f>
        <v>✘</v>
      </c>
      <c r="J45" s="54">
        <v>134414.99999999997</v>
      </c>
    </row>
    <row r="46" spans="1:10" x14ac:dyDescent="0.3">
      <c r="A46" s="21"/>
      <c r="B46" s="16">
        <v>45104</v>
      </c>
      <c r="C46" s="17" t="s">
        <v>35</v>
      </c>
      <c r="D46" s="18"/>
      <c r="E46" s="2">
        <v>33</v>
      </c>
      <c r="F46" s="53"/>
      <c r="G46" s="53"/>
      <c r="H46" s="53"/>
      <c r="I46" s="55" t="str">
        <f>+IF(Tabla2[[#This Row],[Ganancia]]=J46,"✔","✘")</f>
        <v>✘</v>
      </c>
      <c r="J46" s="54">
        <v>34402.5</v>
      </c>
    </row>
    <row r="47" spans="1:10" x14ac:dyDescent="0.3">
      <c r="A47" s="21"/>
      <c r="B47" s="16">
        <v>45105</v>
      </c>
      <c r="C47" s="17" t="s">
        <v>36</v>
      </c>
      <c r="D47" s="18"/>
      <c r="E47" s="2">
        <v>43</v>
      </c>
      <c r="F47" s="53"/>
      <c r="G47" s="53"/>
      <c r="H47" s="53"/>
      <c r="I47" s="55" t="str">
        <f>+IF(Tabla2[[#This Row],[Ganancia]]=J47,"✔","✘")</f>
        <v>✘</v>
      </c>
      <c r="J47" s="54">
        <v>67144.5</v>
      </c>
    </row>
    <row r="48" spans="1:10" x14ac:dyDescent="0.3">
      <c r="A48" s="21"/>
      <c r="B48" s="16">
        <v>45106</v>
      </c>
      <c r="C48" s="17" t="s">
        <v>37</v>
      </c>
      <c r="D48" s="18"/>
      <c r="E48" s="2">
        <v>51</v>
      </c>
      <c r="F48" s="53"/>
      <c r="G48" s="53"/>
      <c r="H48" s="53"/>
      <c r="I48" s="55" t="str">
        <f>+IF(Tabla2[[#This Row],[Ganancia]]=J48,"✔","✘")</f>
        <v>✘</v>
      </c>
      <c r="J48" s="54">
        <v>113847.29999999996</v>
      </c>
    </row>
    <row r="49" spans="1:10" x14ac:dyDescent="0.3">
      <c r="A49" s="21"/>
      <c r="B49" s="16">
        <v>45107</v>
      </c>
      <c r="C49" s="17" t="s">
        <v>38</v>
      </c>
      <c r="D49" s="18"/>
      <c r="E49" s="2">
        <v>7</v>
      </c>
      <c r="F49" s="53"/>
      <c r="G49" s="53"/>
      <c r="H49" s="53"/>
      <c r="I49" s="55" t="str">
        <f>+IF(Tabla2[[#This Row],[Ganancia]]=J49,"✔","✘")</f>
        <v>✘</v>
      </c>
      <c r="J49" s="54">
        <v>9922.5</v>
      </c>
    </row>
    <row r="50" spans="1:10" x14ac:dyDescent="0.3">
      <c r="A50" s="21"/>
      <c r="B50" s="16">
        <v>45110</v>
      </c>
      <c r="C50" s="17" t="s">
        <v>39</v>
      </c>
      <c r="D50" s="18"/>
      <c r="E50" s="2">
        <v>17</v>
      </c>
      <c r="F50" s="53"/>
      <c r="G50" s="53"/>
      <c r="H50" s="53"/>
      <c r="I50" s="55" t="str">
        <f>+IF(Tabla2[[#This Row],[Ganancia]]=J50,"✔","✘")</f>
        <v>✘</v>
      </c>
      <c r="J50" s="54">
        <v>95298.599999999991</v>
      </c>
    </row>
    <row r="51" spans="1:10" x14ac:dyDescent="0.3">
      <c r="A51" s="21"/>
      <c r="B51" s="16">
        <v>45111</v>
      </c>
      <c r="C51" s="17" t="s">
        <v>40</v>
      </c>
      <c r="D51" s="18"/>
      <c r="E51" s="2">
        <v>36</v>
      </c>
      <c r="F51" s="53"/>
      <c r="G51" s="53"/>
      <c r="H51" s="53"/>
      <c r="I51" s="55" t="str">
        <f>+IF(Tabla2[[#This Row],[Ganancia]]=J51,"✔","✘")</f>
        <v>✘</v>
      </c>
      <c r="J51" s="54">
        <v>50835.600000000013</v>
      </c>
    </row>
    <row r="52" spans="1:10" x14ac:dyDescent="0.3">
      <c r="A52" s="21"/>
      <c r="B52" s="16">
        <v>45112</v>
      </c>
      <c r="C52" s="17" t="s">
        <v>41</v>
      </c>
      <c r="D52" s="18"/>
      <c r="E52" s="2">
        <v>4</v>
      </c>
      <c r="F52" s="53"/>
      <c r="G52" s="53"/>
      <c r="H52" s="53"/>
      <c r="I52" s="55" t="str">
        <f>+IF(Tabla2[[#This Row],[Ganancia]]=J52,"✔","✘")</f>
        <v>✘</v>
      </c>
      <c r="J52" s="54">
        <v>4677.5999999999985</v>
      </c>
    </row>
    <row r="53" spans="1:10" x14ac:dyDescent="0.3">
      <c r="A53" s="21"/>
      <c r="B53" s="16">
        <v>45113</v>
      </c>
      <c r="C53" s="17" t="s">
        <v>42</v>
      </c>
      <c r="D53" s="18"/>
      <c r="E53" s="2">
        <v>41</v>
      </c>
      <c r="F53" s="53"/>
      <c r="G53" s="53"/>
      <c r="H53" s="53"/>
      <c r="I53" s="55" t="str">
        <f>+IF(Tabla2[[#This Row],[Ganancia]]=J53,"✔","✘")</f>
        <v>✘</v>
      </c>
      <c r="J53" s="54">
        <v>36346.5</v>
      </c>
    </row>
    <row r="54" spans="1:10" x14ac:dyDescent="0.3">
      <c r="A54" s="21"/>
      <c r="B54" s="16">
        <v>45114</v>
      </c>
      <c r="C54" s="17" t="s">
        <v>43</v>
      </c>
      <c r="D54" s="18"/>
      <c r="E54" s="2">
        <v>54</v>
      </c>
      <c r="F54" s="53"/>
      <c r="G54" s="53"/>
      <c r="H54" s="53"/>
      <c r="I54" s="55" t="str">
        <f>+IF(Tabla2[[#This Row],[Ganancia]]=J54,"✔","✘")</f>
        <v>✘</v>
      </c>
      <c r="J54" s="54">
        <v>59097.599999999977</v>
      </c>
    </row>
    <row r="55" spans="1:10" x14ac:dyDescent="0.3">
      <c r="A55" s="21"/>
      <c r="B55" s="16">
        <v>45117</v>
      </c>
      <c r="C55" s="17" t="s">
        <v>11</v>
      </c>
      <c r="D55" s="18"/>
      <c r="E55" s="2">
        <v>1</v>
      </c>
      <c r="F55" s="53"/>
      <c r="G55" s="53"/>
      <c r="H55" s="53"/>
      <c r="I55" s="55" t="str">
        <f>+IF(Tabla2[[#This Row],[Ganancia]]=J55,"✔","✘")</f>
        <v>✘</v>
      </c>
      <c r="J55" s="54">
        <v>709.5</v>
      </c>
    </row>
    <row r="56" spans="1:10" x14ac:dyDescent="0.3">
      <c r="A56" s="21"/>
      <c r="B56" s="16">
        <v>45118</v>
      </c>
      <c r="C56" s="17" t="s">
        <v>12</v>
      </c>
      <c r="D56" s="18"/>
      <c r="E56" s="2">
        <v>2</v>
      </c>
      <c r="F56" s="53"/>
      <c r="G56" s="53"/>
      <c r="H56" s="53"/>
      <c r="I56" s="55" t="str">
        <f>+IF(Tabla2[[#This Row],[Ganancia]]=J56,"✔","✘")</f>
        <v>✘</v>
      </c>
      <c r="J56" s="54">
        <v>3738.6000000000004</v>
      </c>
    </row>
    <row r="57" spans="1:10" x14ac:dyDescent="0.3">
      <c r="A57" s="21"/>
      <c r="B57" s="16">
        <v>45119</v>
      </c>
      <c r="C57" s="17" t="s">
        <v>13</v>
      </c>
      <c r="D57" s="18"/>
      <c r="E57" s="2">
        <v>11</v>
      </c>
      <c r="F57" s="53"/>
      <c r="G57" s="53"/>
      <c r="H57" s="53"/>
      <c r="I57" s="55" t="str">
        <f>+IF(Tabla2[[#This Row],[Ganancia]]=J57,"✔","✘")</f>
        <v>✘</v>
      </c>
      <c r="J57" s="54">
        <v>29571.299999999992</v>
      </c>
    </row>
    <row r="58" spans="1:10" x14ac:dyDescent="0.3">
      <c r="A58" s="21"/>
      <c r="B58" s="16">
        <v>45120</v>
      </c>
      <c r="C58" s="17" t="s">
        <v>35</v>
      </c>
      <c r="D58" s="18"/>
      <c r="E58" s="2">
        <v>32</v>
      </c>
      <c r="F58" s="53"/>
      <c r="G58" s="53"/>
      <c r="H58" s="53"/>
      <c r="I58" s="55" t="str">
        <f>+IF(Tabla2[[#This Row],[Ganancia]]=J58,"✔","✘")</f>
        <v>✘</v>
      </c>
      <c r="J58" s="54">
        <v>33360</v>
      </c>
    </row>
    <row r="59" spans="1:10" x14ac:dyDescent="0.3">
      <c r="A59" s="21"/>
      <c r="B59" s="16">
        <v>45121</v>
      </c>
      <c r="C59" s="17" t="s">
        <v>36</v>
      </c>
      <c r="D59" s="18"/>
      <c r="E59" s="2">
        <v>52</v>
      </c>
      <c r="F59" s="53"/>
      <c r="G59" s="53"/>
      <c r="H59" s="53"/>
      <c r="I59" s="55" t="str">
        <f>+IF(Tabla2[[#This Row],[Ganancia]]=J59,"✔","✘")</f>
        <v>✘</v>
      </c>
      <c r="J59" s="54">
        <v>81198</v>
      </c>
    </row>
    <row r="60" spans="1:10" x14ac:dyDescent="0.3">
      <c r="A60" s="21"/>
      <c r="B60" s="16">
        <v>45124</v>
      </c>
      <c r="C60" s="17" t="s">
        <v>37</v>
      </c>
      <c r="D60" s="18"/>
      <c r="E60" s="2">
        <v>54</v>
      </c>
      <c r="F60" s="53"/>
      <c r="G60" s="53"/>
      <c r="H60" s="53"/>
      <c r="I60" s="55" t="str">
        <f>+IF(Tabla2[[#This Row],[Ganancia]]=J60,"✔","✘")</f>
        <v>✘</v>
      </c>
      <c r="J60" s="54">
        <v>120544.19999999995</v>
      </c>
    </row>
    <row r="61" spans="1:10" x14ac:dyDescent="0.3">
      <c r="A61" s="21"/>
      <c r="B61" s="16">
        <v>45125</v>
      </c>
      <c r="C61" s="17" t="s">
        <v>38</v>
      </c>
      <c r="D61" s="18"/>
      <c r="E61" s="2">
        <v>48</v>
      </c>
      <c r="F61" s="53"/>
      <c r="G61" s="53"/>
      <c r="H61" s="53"/>
      <c r="I61" s="55" t="str">
        <f>+IF(Tabla2[[#This Row],[Ganancia]]=J61,"✔","✘")</f>
        <v>✘</v>
      </c>
      <c r="J61" s="54">
        <v>68040</v>
      </c>
    </row>
    <row r="62" spans="1:10" x14ac:dyDescent="0.3">
      <c r="A62" s="21"/>
      <c r="B62" s="16">
        <v>45126</v>
      </c>
      <c r="C62" s="17" t="s">
        <v>39</v>
      </c>
      <c r="D62" s="18"/>
      <c r="E62" s="2">
        <v>3</v>
      </c>
      <c r="F62" s="53"/>
      <c r="G62" s="53"/>
      <c r="H62" s="53"/>
      <c r="I62" s="55" t="str">
        <f>+IF(Tabla2[[#This Row],[Ganancia]]=J62,"✔","✘")</f>
        <v>✘</v>
      </c>
      <c r="J62" s="54">
        <v>16817.399999999998</v>
      </c>
    </row>
    <row r="63" spans="1:10" x14ac:dyDescent="0.3">
      <c r="A63" s="21"/>
      <c r="B63" s="16">
        <v>45127</v>
      </c>
      <c r="C63" s="17" t="s">
        <v>40</v>
      </c>
      <c r="D63" s="18"/>
      <c r="E63" s="2">
        <v>40</v>
      </c>
      <c r="F63" s="53"/>
      <c r="G63" s="53"/>
      <c r="H63" s="53"/>
      <c r="I63" s="55" t="str">
        <f>+IF(Tabla2[[#This Row],[Ganancia]]=J63,"✔","✘")</f>
        <v>✘</v>
      </c>
      <c r="J63" s="54">
        <v>56484.000000000015</v>
      </c>
    </row>
    <row r="64" spans="1:10" x14ac:dyDescent="0.3">
      <c r="A64" s="21"/>
      <c r="B64" s="16">
        <v>45128</v>
      </c>
      <c r="C64" s="17" t="s">
        <v>41</v>
      </c>
      <c r="D64" s="18"/>
      <c r="E64" s="2">
        <v>35</v>
      </c>
      <c r="F64" s="53"/>
      <c r="G64" s="53"/>
      <c r="H64" s="53"/>
      <c r="I64" s="55" t="str">
        <f>+IF(Tabla2[[#This Row],[Ganancia]]=J64,"✔","✘")</f>
        <v>✘</v>
      </c>
      <c r="J64" s="54">
        <v>40928.999999999985</v>
      </c>
    </row>
    <row r="65" spans="1:10" x14ac:dyDescent="0.3">
      <c r="A65" s="21"/>
      <c r="B65" s="16">
        <v>45131</v>
      </c>
      <c r="C65" s="17" t="s">
        <v>42</v>
      </c>
      <c r="D65" s="18"/>
      <c r="E65" s="2">
        <v>16</v>
      </c>
      <c r="F65" s="53"/>
      <c r="G65" s="53"/>
      <c r="H65" s="53"/>
      <c r="I65" s="55" t="str">
        <f>+IF(Tabla2[[#This Row],[Ganancia]]=J65,"✔","✘")</f>
        <v>✘</v>
      </c>
      <c r="J65" s="54">
        <v>14184</v>
      </c>
    </row>
    <row r="66" spans="1:10" x14ac:dyDescent="0.3">
      <c r="A66" s="21"/>
      <c r="B66" s="16">
        <v>45132</v>
      </c>
      <c r="C66" s="17" t="s">
        <v>43</v>
      </c>
      <c r="D66" s="18"/>
      <c r="E66" s="2">
        <v>17</v>
      </c>
      <c r="F66" s="53"/>
      <c r="G66" s="53"/>
      <c r="H66" s="53"/>
      <c r="I66" s="55" t="str">
        <f>+IF(Tabla2[[#This Row],[Ganancia]]=J66,"✔","✘")</f>
        <v>✘</v>
      </c>
      <c r="J66" s="54">
        <v>18604.799999999996</v>
      </c>
    </row>
    <row r="67" spans="1:10" x14ac:dyDescent="0.3">
      <c r="A67" s="21"/>
      <c r="B67" s="16">
        <v>45133</v>
      </c>
      <c r="C67" s="17" t="s">
        <v>27</v>
      </c>
      <c r="D67" s="18"/>
      <c r="E67" s="2">
        <v>48</v>
      </c>
      <c r="F67" s="53"/>
      <c r="G67" s="53"/>
      <c r="H67" s="53"/>
      <c r="I67" s="55" t="str">
        <f>+IF(Tabla2[[#This Row],[Ganancia]]=J67,"✔","✘")</f>
        <v>✘</v>
      </c>
      <c r="J67" s="54">
        <v>136252.80000000002</v>
      </c>
    </row>
    <row r="68" spans="1:10" x14ac:dyDescent="0.3">
      <c r="A68" s="21"/>
      <c r="B68" s="16">
        <v>45134</v>
      </c>
      <c r="C68" s="17" t="s">
        <v>28</v>
      </c>
      <c r="D68" s="18"/>
      <c r="E68" s="2">
        <v>52</v>
      </c>
      <c r="F68" s="53"/>
      <c r="G68" s="53"/>
      <c r="H68" s="53"/>
      <c r="I68" s="55" t="str">
        <f>+IF(Tabla2[[#This Row],[Ganancia]]=J68,"✔","✘")</f>
        <v>✘</v>
      </c>
      <c r="J68" s="54">
        <v>73507.200000000012</v>
      </c>
    </row>
    <row r="69" spans="1:10" x14ac:dyDescent="0.3">
      <c r="A69" s="21"/>
      <c r="B69" s="16">
        <v>45135</v>
      </c>
      <c r="C69" s="17" t="s">
        <v>29</v>
      </c>
      <c r="D69" s="18"/>
      <c r="E69" s="2">
        <v>4</v>
      </c>
      <c r="F69" s="53"/>
      <c r="G69" s="53"/>
      <c r="H69" s="53"/>
      <c r="I69" s="55" t="str">
        <f>+IF(Tabla2[[#This Row],[Ganancia]]=J69,"✔","✘")</f>
        <v>✘</v>
      </c>
      <c r="J69" s="54">
        <v>684</v>
      </c>
    </row>
    <row r="70" spans="1:10" x14ac:dyDescent="0.3">
      <c r="A70" s="21"/>
      <c r="B70" s="16">
        <v>45138</v>
      </c>
      <c r="C70" s="17" t="s">
        <v>30</v>
      </c>
      <c r="D70" s="18"/>
      <c r="E70" s="2">
        <v>43</v>
      </c>
      <c r="F70" s="53"/>
      <c r="G70" s="53"/>
      <c r="H70" s="53"/>
      <c r="I70" s="55" t="str">
        <f>+IF(Tabla2[[#This Row],[Ganancia]]=J70,"✔","✘")</f>
        <v>✘</v>
      </c>
      <c r="J70" s="54">
        <v>361393.5</v>
      </c>
    </row>
    <row r="71" spans="1:10" x14ac:dyDescent="0.3">
      <c r="A71" s="21"/>
      <c r="B71" s="16">
        <v>45139</v>
      </c>
      <c r="C71" s="17" t="s">
        <v>31</v>
      </c>
      <c r="D71" s="18"/>
      <c r="E71" s="2">
        <v>54</v>
      </c>
      <c r="F71" s="53"/>
      <c r="G71" s="53"/>
      <c r="H71" s="53"/>
      <c r="I71" s="55" t="str">
        <f>+IF(Tabla2[[#This Row],[Ganancia]]=J71,"✔","✘")</f>
        <v>✘</v>
      </c>
      <c r="J71" s="54">
        <v>560811.60000000009</v>
      </c>
    </row>
    <row r="72" spans="1:10" x14ac:dyDescent="0.3">
      <c r="A72" s="21"/>
      <c r="B72" s="16">
        <v>45140</v>
      </c>
      <c r="C72" s="17" t="s">
        <v>32</v>
      </c>
      <c r="D72" s="18"/>
      <c r="E72" s="2">
        <v>18</v>
      </c>
      <c r="F72" s="53"/>
      <c r="G72" s="53"/>
      <c r="H72" s="53"/>
      <c r="I72" s="55" t="str">
        <f>+IF(Tabla2[[#This Row],[Ganancia]]=J72,"✔","✘")</f>
        <v>✘</v>
      </c>
      <c r="J72" s="54">
        <v>19699.199999999993</v>
      </c>
    </row>
    <row r="73" spans="1:10" x14ac:dyDescent="0.3">
      <c r="A73" s="21"/>
      <c r="B73" s="16">
        <v>45141</v>
      </c>
      <c r="C73" s="17" t="s">
        <v>33</v>
      </c>
      <c r="D73" s="18"/>
      <c r="E73" s="2">
        <v>45</v>
      </c>
      <c r="F73" s="53"/>
      <c r="G73" s="53"/>
      <c r="H73" s="53"/>
      <c r="I73" s="55" t="str">
        <f>+IF(Tabla2[[#This Row],[Ganancia]]=J73,"✔","✘")</f>
        <v>✘</v>
      </c>
      <c r="J73" s="54">
        <v>63827.999999999985</v>
      </c>
    </row>
    <row r="74" spans="1:10" x14ac:dyDescent="0.3">
      <c r="A74" s="21"/>
      <c r="B74" s="16">
        <v>45142</v>
      </c>
      <c r="C74" s="17" t="s">
        <v>34</v>
      </c>
      <c r="D74" s="18"/>
      <c r="E74" s="2">
        <v>22</v>
      </c>
      <c r="F74" s="53"/>
      <c r="G74" s="53"/>
      <c r="H74" s="53"/>
      <c r="I74" s="55" t="str">
        <f>+IF(Tabla2[[#This Row],[Ganancia]]=J74,"✔","✘")</f>
        <v>✘</v>
      </c>
      <c r="J74" s="54">
        <v>20875.799999999992</v>
      </c>
    </row>
    <row r="75" spans="1:10" x14ac:dyDescent="0.3">
      <c r="A75" s="21"/>
      <c r="B75" s="16">
        <v>45145</v>
      </c>
      <c r="C75" s="17" t="s">
        <v>14</v>
      </c>
      <c r="D75" s="18"/>
      <c r="E75" s="2">
        <v>53</v>
      </c>
      <c r="F75" s="53"/>
      <c r="G75" s="53"/>
      <c r="H75" s="53"/>
      <c r="I75" s="55" t="str">
        <f>+IF(Tabla2[[#This Row],[Ganancia]]=J75,"✔","✘")</f>
        <v>✘</v>
      </c>
      <c r="J75" s="54">
        <v>78561.900000000009</v>
      </c>
    </row>
    <row r="76" spans="1:10" x14ac:dyDescent="0.3">
      <c r="A76" s="21"/>
      <c r="B76" s="16">
        <v>45146</v>
      </c>
      <c r="C76" s="17" t="s">
        <v>15</v>
      </c>
      <c r="D76" s="18"/>
      <c r="E76" s="2">
        <v>17</v>
      </c>
      <c r="F76" s="53"/>
      <c r="G76" s="53"/>
      <c r="H76" s="53"/>
      <c r="I76" s="55" t="str">
        <f>+IF(Tabla2[[#This Row],[Ganancia]]=J76,"✔","✘")</f>
        <v>✘</v>
      </c>
      <c r="J76" s="54">
        <v>26933.100000000002</v>
      </c>
    </row>
    <row r="77" spans="1:10" x14ac:dyDescent="0.3">
      <c r="A77" s="21"/>
      <c r="B77" s="16">
        <v>45147</v>
      </c>
      <c r="C77" s="17" t="s">
        <v>44</v>
      </c>
      <c r="D77" s="18"/>
      <c r="E77" s="2">
        <v>1</v>
      </c>
      <c r="F77" s="53"/>
      <c r="G77" s="53"/>
      <c r="H77" s="53"/>
      <c r="I77" s="55" t="str">
        <f>+IF(Tabla2[[#This Row],[Ganancia]]=J77,"✔","✘")</f>
        <v>✘</v>
      </c>
      <c r="J77" s="54">
        <v>3229.5</v>
      </c>
    </row>
    <row r="78" spans="1:10" x14ac:dyDescent="0.3">
      <c r="A78" s="21"/>
      <c r="B78" s="16">
        <v>45148</v>
      </c>
      <c r="C78" s="17" t="s">
        <v>16</v>
      </c>
      <c r="D78" s="18"/>
      <c r="E78" s="2">
        <v>38</v>
      </c>
      <c r="F78" s="53"/>
      <c r="G78" s="53"/>
      <c r="H78" s="53"/>
      <c r="I78" s="55" t="str">
        <f>+IF(Tabla2[[#This Row],[Ganancia]]=J78,"✔","✘")</f>
        <v>✘</v>
      </c>
      <c r="J78" s="54">
        <v>2086.2000000000003</v>
      </c>
    </row>
    <row r="79" spans="1:10" x14ac:dyDescent="0.3">
      <c r="A79" s="21"/>
      <c r="B79" s="16">
        <v>45149</v>
      </c>
      <c r="C79" s="17" t="s">
        <v>17</v>
      </c>
      <c r="D79" s="18"/>
      <c r="E79" s="2">
        <v>51</v>
      </c>
      <c r="F79" s="53"/>
      <c r="G79" s="53"/>
      <c r="H79" s="53"/>
      <c r="I79" s="55" t="str">
        <f>+IF(Tabla2[[#This Row],[Ganancia]]=J79,"✔","✘")</f>
        <v>✘</v>
      </c>
      <c r="J79" s="54">
        <v>71818.2</v>
      </c>
    </row>
    <row r="80" spans="1:10" x14ac:dyDescent="0.3">
      <c r="A80" s="21"/>
      <c r="B80" s="16">
        <v>45152</v>
      </c>
      <c r="C80" s="17" t="s">
        <v>18</v>
      </c>
      <c r="D80" s="18"/>
      <c r="E80" s="2">
        <v>12</v>
      </c>
      <c r="F80" s="53"/>
      <c r="G80" s="53"/>
      <c r="H80" s="53"/>
      <c r="I80" s="55" t="str">
        <f>+IF(Tabla2[[#This Row],[Ganancia]]=J80,"✔","✘")</f>
        <v>✘</v>
      </c>
      <c r="J80" s="54">
        <v>57610.800000000017</v>
      </c>
    </row>
    <row r="81" spans="1:10" x14ac:dyDescent="0.3">
      <c r="A81" s="21"/>
      <c r="B81" s="16">
        <v>45153</v>
      </c>
      <c r="C81" s="17" t="s">
        <v>19</v>
      </c>
      <c r="D81" s="18"/>
      <c r="E81" s="2">
        <v>43</v>
      </c>
      <c r="F81" s="53"/>
      <c r="G81" s="53"/>
      <c r="H81" s="53"/>
      <c r="I81" s="55" t="str">
        <f>+IF(Tabla2[[#This Row],[Ganancia]]=J81,"✔","✘")</f>
        <v>✘</v>
      </c>
      <c r="J81" s="54">
        <v>53470.5</v>
      </c>
    </row>
    <row r="82" spans="1:10" x14ac:dyDescent="0.3">
      <c r="A82" s="21"/>
      <c r="B82" s="16">
        <v>45154</v>
      </c>
      <c r="C82" s="17" t="s">
        <v>20</v>
      </c>
      <c r="D82" s="18"/>
      <c r="E82" s="2">
        <v>46</v>
      </c>
      <c r="F82" s="53"/>
      <c r="G82" s="53"/>
      <c r="H82" s="53"/>
      <c r="I82" s="55" t="str">
        <f>+IF(Tabla2[[#This Row],[Ganancia]]=J82,"✔","✘")</f>
        <v>✘</v>
      </c>
      <c r="J82" s="54">
        <v>65467.19999999999</v>
      </c>
    </row>
    <row r="83" spans="1:10" x14ac:dyDescent="0.3">
      <c r="A83" s="21"/>
      <c r="B83" s="16">
        <v>45155</v>
      </c>
      <c r="C83" s="17" t="s">
        <v>21</v>
      </c>
      <c r="D83" s="18"/>
      <c r="E83" s="2">
        <v>11</v>
      </c>
      <c r="F83" s="53"/>
      <c r="G83" s="53"/>
      <c r="H83" s="53"/>
      <c r="I83" s="55" t="str">
        <f>+IF(Tabla2[[#This Row],[Ganancia]]=J83,"✔","✘")</f>
        <v>✘</v>
      </c>
      <c r="J83" s="54">
        <v>10269.599999999999</v>
      </c>
    </row>
    <row r="84" spans="1:10" x14ac:dyDescent="0.3">
      <c r="A84" s="21"/>
      <c r="B84" s="16">
        <v>45156</v>
      </c>
      <c r="C84" s="17" t="s">
        <v>22</v>
      </c>
      <c r="D84" s="18"/>
      <c r="E84" s="2">
        <v>20</v>
      </c>
      <c r="F84" s="53"/>
      <c r="G84" s="53"/>
      <c r="H84" s="53"/>
      <c r="I84" s="55" t="str">
        <f>+IF(Tabla2[[#This Row],[Ganancia]]=J84,"✔","✘")</f>
        <v>✘</v>
      </c>
      <c r="J84" s="54">
        <v>46314.000000000015</v>
      </c>
    </row>
    <row r="85" spans="1:10" x14ac:dyDescent="0.3">
      <c r="A85" s="21"/>
      <c r="B85" s="16">
        <v>45159</v>
      </c>
      <c r="C85" s="17" t="s">
        <v>23</v>
      </c>
      <c r="D85" s="18"/>
      <c r="E85" s="2">
        <v>52</v>
      </c>
      <c r="F85" s="53"/>
      <c r="G85" s="53"/>
      <c r="H85" s="53"/>
      <c r="I85" s="55" t="str">
        <f>+IF(Tabla2[[#This Row],[Ganancia]]=J85,"✔","✘")</f>
        <v>✘</v>
      </c>
      <c r="J85" s="54">
        <v>105424.79999999999</v>
      </c>
    </row>
    <row r="86" spans="1:10" x14ac:dyDescent="0.3">
      <c r="A86" s="21"/>
      <c r="B86" s="16">
        <v>45160</v>
      </c>
      <c r="C86" s="17" t="s">
        <v>0</v>
      </c>
      <c r="D86" s="18"/>
      <c r="E86" s="2">
        <v>18</v>
      </c>
      <c r="F86" s="53"/>
      <c r="G86" s="53"/>
      <c r="H86" s="53"/>
      <c r="I86" s="55" t="str">
        <f>+IF(Tabla2[[#This Row],[Ganancia]]=J86,"✔","✘")</f>
        <v>✘</v>
      </c>
      <c r="J86" s="54">
        <v>85860</v>
      </c>
    </row>
    <row r="87" spans="1:10" x14ac:dyDescent="0.3">
      <c r="A87" s="21"/>
      <c r="B87" s="16">
        <v>45161</v>
      </c>
      <c r="C87" s="17" t="s">
        <v>1</v>
      </c>
      <c r="D87" s="18"/>
      <c r="E87" s="2">
        <v>9</v>
      </c>
      <c r="F87" s="53"/>
      <c r="G87" s="53"/>
      <c r="H87" s="53"/>
      <c r="I87" s="55" t="str">
        <f>+IF(Tabla2[[#This Row],[Ganancia]]=J87,"✔","✘")</f>
        <v>✘</v>
      </c>
      <c r="J87" s="54">
        <v>39973.5</v>
      </c>
    </row>
    <row r="88" spans="1:10" x14ac:dyDescent="0.3">
      <c r="A88" s="21"/>
      <c r="B88" s="16">
        <v>45162</v>
      </c>
      <c r="C88" s="17" t="s">
        <v>2</v>
      </c>
      <c r="D88" s="18"/>
      <c r="E88" s="2">
        <v>53</v>
      </c>
      <c r="F88" s="53"/>
      <c r="G88" s="53"/>
      <c r="H88" s="53"/>
      <c r="I88" s="55" t="str">
        <f>+IF(Tabla2[[#This Row],[Ganancia]]=J88,"✔","✘")</f>
        <v>✘</v>
      </c>
      <c r="J88" s="54">
        <v>205905</v>
      </c>
    </row>
    <row r="89" spans="1:10" x14ac:dyDescent="0.3">
      <c r="A89" s="21"/>
      <c r="B89" s="16">
        <v>45163</v>
      </c>
      <c r="C89" s="17" t="s">
        <v>45</v>
      </c>
      <c r="D89" s="18"/>
      <c r="E89" s="2">
        <v>5</v>
      </c>
      <c r="F89" s="53"/>
      <c r="G89" s="53"/>
      <c r="H89" s="53"/>
      <c r="I89" s="55" t="str">
        <f>+IF(Tabla2[[#This Row],[Ganancia]]=J89,"✔","✘")</f>
        <v>✘</v>
      </c>
      <c r="J89" s="54">
        <v>21004.500000000007</v>
      </c>
    </row>
    <row r="90" spans="1:10" x14ac:dyDescent="0.3">
      <c r="A90" s="21"/>
      <c r="B90" s="16">
        <v>45166</v>
      </c>
      <c r="C90" s="17" t="s">
        <v>24</v>
      </c>
      <c r="D90" s="18"/>
      <c r="E90" s="2">
        <v>19</v>
      </c>
      <c r="F90" s="53"/>
      <c r="G90" s="53"/>
      <c r="H90" s="53"/>
      <c r="I90" s="55" t="str">
        <f>+IF(Tabla2[[#This Row],[Ganancia]]=J90,"✔","✘")</f>
        <v>✘</v>
      </c>
      <c r="J90" s="54">
        <v>63327</v>
      </c>
    </row>
    <row r="91" spans="1:10" x14ac:dyDescent="0.3">
      <c r="A91" s="21"/>
      <c r="B91" s="16">
        <v>45167</v>
      </c>
      <c r="C91" s="17" t="s">
        <v>25</v>
      </c>
      <c r="D91" s="18"/>
      <c r="E91" s="2">
        <v>28</v>
      </c>
      <c r="F91" s="53"/>
      <c r="G91" s="53"/>
      <c r="H91" s="53"/>
      <c r="I91" s="55" t="str">
        <f>+IF(Tabla2[[#This Row],[Ganancia]]=J91,"✔","✘")</f>
        <v>✘</v>
      </c>
      <c r="J91" s="54">
        <v>49098</v>
      </c>
    </row>
    <row r="92" spans="1:10" x14ac:dyDescent="0.3">
      <c r="A92" s="21"/>
      <c r="B92" s="16">
        <v>45168</v>
      </c>
      <c r="C92" s="17" t="s">
        <v>26</v>
      </c>
      <c r="D92" s="18"/>
      <c r="E92" s="2">
        <v>53</v>
      </c>
      <c r="F92" s="53"/>
      <c r="G92" s="53"/>
      <c r="H92" s="53"/>
      <c r="I92" s="55" t="str">
        <f>+IF(Tabla2[[#This Row],[Ganancia]]=J92,"✔","✘")</f>
        <v>✘</v>
      </c>
      <c r="J92" s="54">
        <v>70643.699999999983</v>
      </c>
    </row>
    <row r="93" spans="1:10" x14ac:dyDescent="0.3">
      <c r="A93" s="21"/>
      <c r="B93" s="16">
        <v>45169</v>
      </c>
      <c r="C93" s="17" t="s">
        <v>27</v>
      </c>
      <c r="D93" s="18"/>
      <c r="E93" s="2">
        <v>43</v>
      </c>
      <c r="F93" s="53"/>
      <c r="G93" s="53"/>
      <c r="H93" s="53"/>
      <c r="I93" s="55" t="str">
        <f>+IF(Tabla2[[#This Row],[Ganancia]]=J93,"✔","✘")</f>
        <v>✘</v>
      </c>
      <c r="J93" s="54">
        <v>122059.80000000002</v>
      </c>
    </row>
    <row r="94" spans="1:10" x14ac:dyDescent="0.3">
      <c r="A94" s="21"/>
      <c r="B94" s="16">
        <v>45170</v>
      </c>
      <c r="C94" s="17" t="s">
        <v>28</v>
      </c>
      <c r="D94" s="18"/>
      <c r="E94" s="2">
        <v>6</v>
      </c>
      <c r="F94" s="53"/>
      <c r="G94" s="53"/>
      <c r="H94" s="53"/>
      <c r="I94" s="55" t="str">
        <f>+IF(Tabla2[[#This Row],[Ganancia]]=J94,"✔","✘")</f>
        <v>✘</v>
      </c>
      <c r="J94" s="54">
        <v>8481.6000000000022</v>
      </c>
    </row>
    <row r="95" spans="1:10" x14ac:dyDescent="0.3">
      <c r="A95" s="21"/>
      <c r="B95" s="16">
        <v>45173</v>
      </c>
      <c r="C95" s="17" t="s">
        <v>29</v>
      </c>
      <c r="D95" s="18"/>
      <c r="E95" s="2">
        <v>30</v>
      </c>
      <c r="F95" s="53"/>
      <c r="G95" s="53"/>
      <c r="H95" s="53"/>
      <c r="I95" s="55" t="str">
        <f>+IF(Tabla2[[#This Row],[Ganancia]]=J95,"✔","✘")</f>
        <v>✘</v>
      </c>
      <c r="J95" s="54">
        <v>5130</v>
      </c>
    </row>
    <row r="96" spans="1:10" x14ac:dyDescent="0.3">
      <c r="A96" s="21"/>
      <c r="B96" s="16">
        <v>45174</v>
      </c>
      <c r="C96" s="17" t="s">
        <v>30</v>
      </c>
      <c r="D96" s="18"/>
      <c r="E96" s="2">
        <v>42</v>
      </c>
      <c r="F96" s="53"/>
      <c r="G96" s="53"/>
      <c r="H96" s="53"/>
      <c r="I96" s="55" t="str">
        <f>+IF(Tabla2[[#This Row],[Ganancia]]=J96,"✔","✘")</f>
        <v>✘</v>
      </c>
      <c r="J96" s="54">
        <v>352989</v>
      </c>
    </row>
    <row r="97" spans="1:10" x14ac:dyDescent="0.3">
      <c r="A97" s="21"/>
      <c r="B97" s="16">
        <v>45175</v>
      </c>
      <c r="C97" s="17" t="s">
        <v>31</v>
      </c>
      <c r="D97" s="18"/>
      <c r="E97" s="2">
        <v>11</v>
      </c>
      <c r="F97" s="53"/>
      <c r="G97" s="53"/>
      <c r="H97" s="53"/>
      <c r="I97" s="55" t="str">
        <f>+IF(Tabla2[[#This Row],[Ganancia]]=J97,"✔","✘")</f>
        <v>✘</v>
      </c>
      <c r="J97" s="54">
        <v>114239.40000000002</v>
      </c>
    </row>
    <row r="98" spans="1:10" x14ac:dyDescent="0.3">
      <c r="A98" s="21"/>
      <c r="B98" s="16">
        <v>45176</v>
      </c>
      <c r="C98" s="17" t="s">
        <v>32</v>
      </c>
      <c r="D98" s="18"/>
      <c r="E98" s="2">
        <v>40</v>
      </c>
      <c r="F98" s="53"/>
      <c r="G98" s="53"/>
      <c r="H98" s="53"/>
      <c r="I98" s="55" t="str">
        <f>+IF(Tabla2[[#This Row],[Ganancia]]=J98,"✔","✘")</f>
        <v>✘</v>
      </c>
      <c r="J98" s="54">
        <v>43775.999999999985</v>
      </c>
    </row>
    <row r="99" spans="1:10" x14ac:dyDescent="0.3">
      <c r="A99" s="21"/>
      <c r="B99" s="16">
        <v>45177</v>
      </c>
      <c r="C99" s="17" t="s">
        <v>33</v>
      </c>
      <c r="D99" s="18"/>
      <c r="E99" s="2">
        <v>19</v>
      </c>
      <c r="F99" s="53"/>
      <c r="G99" s="53"/>
      <c r="H99" s="53"/>
      <c r="I99" s="55" t="str">
        <f>+IF(Tabla2[[#This Row],[Ganancia]]=J99,"✔","✘")</f>
        <v>✘</v>
      </c>
      <c r="J99" s="54">
        <v>26949.599999999991</v>
      </c>
    </row>
    <row r="100" spans="1:10" x14ac:dyDescent="0.3">
      <c r="A100" s="21"/>
      <c r="B100" s="16">
        <v>45180</v>
      </c>
      <c r="C100" s="17" t="s">
        <v>34</v>
      </c>
      <c r="D100" s="18"/>
      <c r="E100" s="2">
        <v>54</v>
      </c>
      <c r="F100" s="53"/>
      <c r="G100" s="53"/>
      <c r="H100" s="53"/>
      <c r="I100" s="55" t="str">
        <f>+IF(Tabla2[[#This Row],[Ganancia]]=J100,"✔","✘")</f>
        <v>✘</v>
      </c>
      <c r="J100" s="54">
        <v>51240.599999999977</v>
      </c>
    </row>
    <row r="101" spans="1:10" x14ac:dyDescent="0.3">
      <c r="A101" s="21"/>
      <c r="B101" s="16">
        <v>45181</v>
      </c>
      <c r="C101" s="17" t="s">
        <v>3</v>
      </c>
      <c r="D101" s="18"/>
      <c r="E101" s="2">
        <v>49</v>
      </c>
      <c r="F101" s="53"/>
      <c r="G101" s="53"/>
      <c r="H101" s="53"/>
      <c r="I101" s="55" t="str">
        <f>+IF(Tabla2[[#This Row],[Ganancia]]=J101,"✔","✘")</f>
        <v>✘</v>
      </c>
      <c r="J101" s="54">
        <v>44952.600000000006</v>
      </c>
    </row>
    <row r="102" spans="1:10" x14ac:dyDescent="0.3">
      <c r="A102" s="21"/>
      <c r="B102" s="16">
        <v>45182</v>
      </c>
      <c r="C102" s="17" t="s">
        <v>4</v>
      </c>
      <c r="D102" s="18"/>
      <c r="E102" s="2">
        <v>4</v>
      </c>
      <c r="F102" s="53"/>
      <c r="G102" s="53"/>
      <c r="H102" s="53"/>
      <c r="I102" s="55" t="str">
        <f>+IF(Tabla2[[#This Row],[Ganancia]]=J102,"✔","✘")</f>
        <v>✘</v>
      </c>
      <c r="J102" s="54">
        <v>1446</v>
      </c>
    </row>
    <row r="103" spans="1:10" x14ac:dyDescent="0.3">
      <c r="A103" s="21"/>
      <c r="B103" s="16">
        <v>45183</v>
      </c>
      <c r="C103" s="17" t="s">
        <v>5</v>
      </c>
      <c r="D103" s="18"/>
      <c r="E103" s="2">
        <v>14</v>
      </c>
      <c r="F103" s="53"/>
      <c r="G103" s="53"/>
      <c r="H103" s="53"/>
      <c r="I103" s="55" t="str">
        <f>+IF(Tabla2[[#This Row],[Ganancia]]=J103,"✔","✘")</f>
        <v>✘</v>
      </c>
      <c r="J103" s="54">
        <v>15120</v>
      </c>
    </row>
    <row r="104" spans="1:10" x14ac:dyDescent="0.3">
      <c r="A104" s="21"/>
      <c r="B104" s="16">
        <v>45184</v>
      </c>
      <c r="C104" s="17" t="s">
        <v>6</v>
      </c>
      <c r="D104" s="18"/>
      <c r="E104" s="2">
        <v>6</v>
      </c>
      <c r="F104" s="53"/>
      <c r="G104" s="53"/>
      <c r="H104" s="53"/>
      <c r="I104" s="55" t="str">
        <f>+IF(Tabla2[[#This Row],[Ganancia]]=J104,"✔","✘")</f>
        <v>✘</v>
      </c>
      <c r="J104" s="54">
        <v>10137.600000000002</v>
      </c>
    </row>
    <row r="105" spans="1:10" x14ac:dyDescent="0.3">
      <c r="A105" s="21"/>
      <c r="B105" s="16">
        <v>45187</v>
      </c>
      <c r="C105" s="17" t="s">
        <v>7</v>
      </c>
      <c r="D105" s="18"/>
      <c r="E105" s="2">
        <v>2</v>
      </c>
      <c r="F105" s="53"/>
      <c r="G105" s="53"/>
      <c r="H105" s="53"/>
      <c r="I105" s="55" t="str">
        <f>+IF(Tabla2[[#This Row],[Ganancia]]=J105,"✔","✘")</f>
        <v>✘</v>
      </c>
      <c r="J105" s="54">
        <v>4579.2000000000007</v>
      </c>
    </row>
    <row r="106" spans="1:10" x14ac:dyDescent="0.3">
      <c r="A106" s="21"/>
      <c r="B106" s="16">
        <v>45188</v>
      </c>
      <c r="C106" s="17" t="s">
        <v>8</v>
      </c>
      <c r="D106" s="18"/>
      <c r="E106" s="2">
        <v>34</v>
      </c>
      <c r="F106" s="53"/>
      <c r="G106" s="53"/>
      <c r="H106" s="53"/>
      <c r="I106" s="55" t="str">
        <f>+IF(Tabla2[[#This Row],[Ganancia]]=J106,"✔","✘")</f>
        <v>✘</v>
      </c>
      <c r="J106" s="54">
        <v>87332.400000000009</v>
      </c>
    </row>
    <row r="107" spans="1:10" x14ac:dyDescent="0.3">
      <c r="A107" s="21"/>
      <c r="B107" s="16">
        <v>45189</v>
      </c>
      <c r="C107" s="17" t="s">
        <v>9</v>
      </c>
      <c r="D107" s="18"/>
      <c r="E107" s="2">
        <v>3</v>
      </c>
      <c r="F107" s="53"/>
      <c r="G107" s="53"/>
      <c r="H107" s="53"/>
      <c r="I107" s="55" t="str">
        <f>+IF(Tabla2[[#This Row],[Ganancia]]=J107,"✔","✘")</f>
        <v>✘</v>
      </c>
      <c r="J107" s="54">
        <v>6202.8000000000011</v>
      </c>
    </row>
    <row r="108" spans="1:10" x14ac:dyDescent="0.3">
      <c r="A108" s="21"/>
      <c r="B108" s="16">
        <v>45190</v>
      </c>
      <c r="C108" s="17" t="s">
        <v>10</v>
      </c>
      <c r="D108" s="18"/>
      <c r="E108" s="2">
        <v>32</v>
      </c>
      <c r="F108" s="53"/>
      <c r="G108" s="53"/>
      <c r="H108" s="53"/>
      <c r="I108" s="55" t="str">
        <f>+IF(Tabla2[[#This Row],[Ganancia]]=J108,"✔","✘")</f>
        <v>✘</v>
      </c>
      <c r="J108" s="54">
        <v>75763.200000000012</v>
      </c>
    </row>
    <row r="109" spans="1:10" x14ac:dyDescent="0.3">
      <c r="A109" s="21"/>
      <c r="B109" s="16">
        <v>45191</v>
      </c>
      <c r="C109" s="17" t="s">
        <v>11</v>
      </c>
      <c r="D109" s="18"/>
      <c r="E109" s="2">
        <v>23</v>
      </c>
      <c r="F109" s="53"/>
      <c r="G109" s="53"/>
      <c r="H109" s="53"/>
      <c r="I109" s="55" t="str">
        <f>+IF(Tabla2[[#This Row],[Ganancia]]=J109,"✔","✘")</f>
        <v>✘</v>
      </c>
      <c r="J109" s="54">
        <v>16318.5</v>
      </c>
    </row>
    <row r="110" spans="1:10" x14ac:dyDescent="0.3">
      <c r="A110" s="21"/>
      <c r="B110" s="16">
        <v>45194</v>
      </c>
      <c r="C110" s="17" t="s">
        <v>12</v>
      </c>
      <c r="D110" s="18"/>
      <c r="E110" s="2">
        <v>2</v>
      </c>
      <c r="F110" s="53"/>
      <c r="G110" s="53"/>
      <c r="H110" s="53"/>
      <c r="I110" s="55" t="str">
        <f>+IF(Tabla2[[#This Row],[Ganancia]]=J110,"✔","✘")</f>
        <v>✘</v>
      </c>
      <c r="J110" s="54">
        <v>3738.6000000000004</v>
      </c>
    </row>
    <row r="111" spans="1:10" x14ac:dyDescent="0.3">
      <c r="A111" s="21"/>
      <c r="B111" s="16">
        <v>45195</v>
      </c>
      <c r="C111" s="17" t="s">
        <v>13</v>
      </c>
      <c r="D111" s="18"/>
      <c r="E111" s="2">
        <v>39</v>
      </c>
      <c r="F111" s="53"/>
      <c r="G111" s="53"/>
      <c r="H111" s="53"/>
      <c r="I111" s="55" t="str">
        <f>+IF(Tabla2[[#This Row],[Ganancia]]=J111,"✔","✘")</f>
        <v>✘</v>
      </c>
      <c r="J111" s="54">
        <v>104843.69999999997</v>
      </c>
    </row>
    <row r="112" spans="1:10" x14ac:dyDescent="0.3">
      <c r="A112" s="21"/>
      <c r="B112" s="16">
        <v>45196</v>
      </c>
      <c r="C112" s="17" t="s">
        <v>35</v>
      </c>
      <c r="D112" s="18"/>
      <c r="E112" s="2">
        <v>22</v>
      </c>
      <c r="F112" s="53"/>
      <c r="G112" s="53"/>
      <c r="H112" s="53"/>
      <c r="I112" s="55" t="str">
        <f>+IF(Tabla2[[#This Row],[Ganancia]]=J112,"✔","✘")</f>
        <v>✘</v>
      </c>
      <c r="J112" s="54">
        <v>22935</v>
      </c>
    </row>
    <row r="113" spans="1:10" x14ac:dyDescent="0.3">
      <c r="A113" s="21"/>
      <c r="B113" s="16">
        <v>45197</v>
      </c>
      <c r="C113" s="17" t="s">
        <v>36</v>
      </c>
      <c r="D113" s="18"/>
      <c r="E113" s="2">
        <v>32</v>
      </c>
      <c r="F113" s="53"/>
      <c r="G113" s="53"/>
      <c r="H113" s="53"/>
      <c r="I113" s="55" t="str">
        <f>+IF(Tabla2[[#This Row],[Ganancia]]=J113,"✔","✘")</f>
        <v>✘</v>
      </c>
      <c r="J113" s="54">
        <v>49968</v>
      </c>
    </row>
    <row r="114" spans="1:10" x14ac:dyDescent="0.3">
      <c r="A114" s="21"/>
      <c r="B114" s="16">
        <v>45198</v>
      </c>
      <c r="C114" s="17" t="s">
        <v>37</v>
      </c>
      <c r="D114" s="18"/>
      <c r="E114" s="2">
        <v>6</v>
      </c>
      <c r="F114" s="53"/>
      <c r="G114" s="53"/>
      <c r="H114" s="53"/>
      <c r="I114" s="55" t="str">
        <f>+IF(Tabla2[[#This Row],[Ganancia]]=J114,"✔","✘")</f>
        <v>✘</v>
      </c>
      <c r="J114" s="54">
        <v>13393.799999999996</v>
      </c>
    </row>
    <row r="115" spans="1:10" x14ac:dyDescent="0.3">
      <c r="A115" s="21"/>
      <c r="B115" s="16">
        <v>45201</v>
      </c>
      <c r="C115" s="17" t="s">
        <v>38</v>
      </c>
      <c r="D115" s="18"/>
      <c r="E115" s="2">
        <v>39</v>
      </c>
      <c r="F115" s="53"/>
      <c r="G115" s="53"/>
      <c r="H115" s="53"/>
      <c r="I115" s="55" t="str">
        <f>+IF(Tabla2[[#This Row],[Ganancia]]=J115,"✔","✘")</f>
        <v>✘</v>
      </c>
      <c r="J115" s="54">
        <v>55282.5</v>
      </c>
    </row>
    <row r="116" spans="1:10" x14ac:dyDescent="0.3">
      <c r="A116" s="21"/>
      <c r="B116" s="16">
        <v>45202</v>
      </c>
      <c r="C116" s="17" t="s">
        <v>39</v>
      </c>
      <c r="D116" s="18"/>
      <c r="E116" s="2">
        <v>55</v>
      </c>
      <c r="F116" s="53"/>
      <c r="G116" s="53"/>
      <c r="H116" s="53"/>
      <c r="I116" s="55" t="str">
        <f>+IF(Tabla2[[#This Row],[Ganancia]]=J116,"✔","✘")</f>
        <v>✘</v>
      </c>
      <c r="J116" s="54">
        <v>308318.99999999994</v>
      </c>
    </row>
    <row r="117" spans="1:10" x14ac:dyDescent="0.3">
      <c r="A117" s="21"/>
      <c r="B117" s="16">
        <v>45203</v>
      </c>
      <c r="C117" s="17" t="s">
        <v>40</v>
      </c>
      <c r="D117" s="18"/>
      <c r="E117" s="2">
        <v>49</v>
      </c>
      <c r="F117" s="53"/>
      <c r="G117" s="53"/>
      <c r="H117" s="53"/>
      <c r="I117" s="55" t="str">
        <f>+IF(Tabla2[[#This Row],[Ganancia]]=J117,"✔","✘")</f>
        <v>✘</v>
      </c>
      <c r="J117" s="54">
        <v>69192.900000000023</v>
      </c>
    </row>
    <row r="118" spans="1:10" x14ac:dyDescent="0.3">
      <c r="A118" s="21"/>
      <c r="B118" s="16">
        <v>45204</v>
      </c>
      <c r="C118" s="17" t="s">
        <v>41</v>
      </c>
      <c r="D118" s="18"/>
      <c r="E118" s="2">
        <v>51</v>
      </c>
      <c r="F118" s="53"/>
      <c r="G118" s="53"/>
      <c r="H118" s="53"/>
      <c r="I118" s="55" t="str">
        <f>+IF(Tabla2[[#This Row],[Ganancia]]=J118,"✔","✘")</f>
        <v>✘</v>
      </c>
      <c r="J118" s="54">
        <v>59639.39999999998</v>
      </c>
    </row>
    <row r="119" spans="1:10" x14ac:dyDescent="0.3">
      <c r="A119" s="21"/>
      <c r="B119" s="16">
        <v>45205</v>
      </c>
      <c r="C119" s="17" t="s">
        <v>42</v>
      </c>
      <c r="D119" s="18"/>
      <c r="E119" s="2">
        <v>4</v>
      </c>
      <c r="F119" s="53"/>
      <c r="G119" s="53"/>
      <c r="H119" s="53"/>
      <c r="I119" s="55" t="str">
        <f>+IF(Tabla2[[#This Row],[Ganancia]]=J119,"✔","✘")</f>
        <v>✘</v>
      </c>
      <c r="J119" s="54">
        <v>3546</v>
      </c>
    </row>
    <row r="120" spans="1:10" x14ac:dyDescent="0.3">
      <c r="A120" s="21"/>
      <c r="B120" s="16">
        <v>45208</v>
      </c>
      <c r="C120" s="17" t="s">
        <v>43</v>
      </c>
      <c r="D120" s="18"/>
      <c r="E120" s="2">
        <v>54</v>
      </c>
      <c r="F120" s="53"/>
      <c r="G120" s="53"/>
      <c r="H120" s="53"/>
      <c r="I120" s="55" t="str">
        <f>+IF(Tabla2[[#This Row],[Ganancia]]=J120,"✔","✘")</f>
        <v>✘</v>
      </c>
      <c r="J120" s="54">
        <v>59097.599999999977</v>
      </c>
    </row>
    <row r="121" spans="1:10" x14ac:dyDescent="0.3">
      <c r="A121" s="21"/>
      <c r="B121" s="16">
        <v>45209</v>
      </c>
      <c r="C121" s="17" t="s">
        <v>11</v>
      </c>
      <c r="D121" s="18"/>
      <c r="E121" s="2">
        <v>7</v>
      </c>
      <c r="F121" s="53"/>
      <c r="G121" s="53"/>
      <c r="H121" s="53"/>
      <c r="I121" s="55" t="str">
        <f>+IF(Tabla2[[#This Row],[Ganancia]]=J121,"✔","✘")</f>
        <v>✘</v>
      </c>
      <c r="J121" s="54">
        <v>4966.5</v>
      </c>
    </row>
    <row r="122" spans="1:10" x14ac:dyDescent="0.3">
      <c r="A122" s="21"/>
      <c r="B122" s="16">
        <v>45210</v>
      </c>
      <c r="C122" s="17" t="s">
        <v>12</v>
      </c>
      <c r="D122" s="18"/>
      <c r="E122" s="2">
        <v>47</v>
      </c>
      <c r="F122" s="53"/>
      <c r="G122" s="53"/>
      <c r="H122" s="53"/>
      <c r="I122" s="55" t="str">
        <f>+IF(Tabla2[[#This Row],[Ganancia]]=J122,"✔","✘")</f>
        <v>✘</v>
      </c>
      <c r="J122" s="54">
        <v>87857.1</v>
      </c>
    </row>
    <row r="123" spans="1:10" x14ac:dyDescent="0.3">
      <c r="A123" s="21"/>
      <c r="B123" s="16">
        <v>45211</v>
      </c>
      <c r="C123" s="17" t="s">
        <v>13</v>
      </c>
      <c r="D123" s="18"/>
      <c r="E123" s="2">
        <v>24</v>
      </c>
      <c r="F123" s="53"/>
      <c r="G123" s="53"/>
      <c r="H123" s="53"/>
      <c r="I123" s="55" t="str">
        <f>+IF(Tabla2[[#This Row],[Ganancia]]=J123,"✔","✘")</f>
        <v>✘</v>
      </c>
      <c r="J123" s="54">
        <v>64519.199999999983</v>
      </c>
    </row>
    <row r="124" spans="1:10" x14ac:dyDescent="0.3">
      <c r="A124" s="21"/>
      <c r="B124" s="16">
        <v>45212</v>
      </c>
      <c r="C124" s="17" t="s">
        <v>35</v>
      </c>
      <c r="D124" s="18"/>
      <c r="E124" s="2">
        <v>34</v>
      </c>
      <c r="F124" s="53"/>
      <c r="G124" s="53"/>
      <c r="H124" s="53"/>
      <c r="I124" s="55" t="str">
        <f>+IF(Tabla2[[#This Row],[Ganancia]]=J124,"✔","✘")</f>
        <v>✘</v>
      </c>
      <c r="J124" s="54">
        <v>35445</v>
      </c>
    </row>
    <row r="125" spans="1:10" x14ac:dyDescent="0.3">
      <c r="A125" s="21"/>
      <c r="B125" s="16">
        <v>45215</v>
      </c>
      <c r="C125" s="17" t="s">
        <v>36</v>
      </c>
      <c r="D125" s="18"/>
      <c r="E125" s="2">
        <v>29</v>
      </c>
      <c r="F125" s="53"/>
      <c r="G125" s="53"/>
      <c r="H125" s="53"/>
      <c r="I125" s="55" t="str">
        <f>+IF(Tabla2[[#This Row],[Ganancia]]=J125,"✔","✘")</f>
        <v>✘</v>
      </c>
      <c r="J125" s="54">
        <v>45283.5</v>
      </c>
    </row>
    <row r="126" spans="1:10" x14ac:dyDescent="0.3">
      <c r="A126" s="21"/>
      <c r="B126" s="16">
        <v>45216</v>
      </c>
      <c r="C126" s="17" t="s">
        <v>37</v>
      </c>
      <c r="D126" s="18"/>
      <c r="E126" s="2">
        <v>4</v>
      </c>
      <c r="F126" s="53"/>
      <c r="G126" s="53"/>
      <c r="H126" s="53"/>
      <c r="I126" s="55" t="str">
        <f>+IF(Tabla2[[#This Row],[Ganancia]]=J126,"✔","✘")</f>
        <v>✘</v>
      </c>
      <c r="J126" s="54">
        <v>8929.1999999999971</v>
      </c>
    </row>
    <row r="127" spans="1:10" x14ac:dyDescent="0.3">
      <c r="A127" s="21"/>
      <c r="B127" s="16">
        <v>45217</v>
      </c>
      <c r="C127" s="17" t="s">
        <v>38</v>
      </c>
      <c r="D127" s="18"/>
      <c r="E127" s="2">
        <v>49</v>
      </c>
      <c r="F127" s="53"/>
      <c r="G127" s="53"/>
      <c r="H127" s="53"/>
      <c r="I127" s="55" t="str">
        <f>+IF(Tabla2[[#This Row],[Ganancia]]=J127,"✔","✘")</f>
        <v>✘</v>
      </c>
      <c r="J127" s="54">
        <v>69457.5</v>
      </c>
    </row>
    <row r="128" spans="1:10" x14ac:dyDescent="0.3">
      <c r="A128" s="21"/>
      <c r="B128" s="16">
        <v>45218</v>
      </c>
      <c r="C128" s="17" t="s">
        <v>39</v>
      </c>
      <c r="D128" s="18"/>
      <c r="E128" s="2">
        <v>36</v>
      </c>
      <c r="F128" s="53"/>
      <c r="G128" s="53"/>
      <c r="H128" s="53"/>
      <c r="I128" s="55" t="str">
        <f>+IF(Tabla2[[#This Row],[Ganancia]]=J128,"✔","✘")</f>
        <v>✘</v>
      </c>
      <c r="J128" s="54">
        <v>201808.8</v>
      </c>
    </row>
    <row r="129" spans="1:10" x14ac:dyDescent="0.3">
      <c r="A129" s="21"/>
      <c r="B129" s="16">
        <v>45219</v>
      </c>
      <c r="C129" s="17" t="s">
        <v>40</v>
      </c>
      <c r="D129" s="18"/>
      <c r="E129" s="2">
        <v>37</v>
      </c>
      <c r="F129" s="53"/>
      <c r="G129" s="53"/>
      <c r="H129" s="53"/>
      <c r="I129" s="55" t="str">
        <f>+IF(Tabla2[[#This Row],[Ganancia]]=J129,"✔","✘")</f>
        <v>✘</v>
      </c>
      <c r="J129" s="54">
        <v>52247.700000000012</v>
      </c>
    </row>
    <row r="130" spans="1:10" x14ac:dyDescent="0.3">
      <c r="A130" s="21"/>
      <c r="B130" s="16">
        <v>45222</v>
      </c>
      <c r="C130" s="17" t="s">
        <v>41</v>
      </c>
      <c r="D130" s="18"/>
      <c r="E130" s="2">
        <v>1</v>
      </c>
      <c r="F130" s="53"/>
      <c r="G130" s="53"/>
      <c r="H130" s="53"/>
      <c r="I130" s="55" t="str">
        <f>+IF(Tabla2[[#This Row],[Ganancia]]=J130,"✔","✘")</f>
        <v>✘</v>
      </c>
      <c r="J130" s="54">
        <v>1169.3999999999996</v>
      </c>
    </row>
    <row r="131" spans="1:10" x14ac:dyDescent="0.3">
      <c r="A131" s="21"/>
      <c r="B131" s="16">
        <v>45223</v>
      </c>
      <c r="C131" s="17" t="s">
        <v>42</v>
      </c>
      <c r="D131" s="18"/>
      <c r="E131" s="2">
        <v>46</v>
      </c>
      <c r="F131" s="53"/>
      <c r="G131" s="53"/>
      <c r="H131" s="53"/>
      <c r="I131" s="55" t="str">
        <f>+IF(Tabla2[[#This Row],[Ganancia]]=J131,"✔","✘")</f>
        <v>✘</v>
      </c>
      <c r="J131" s="54">
        <v>40779</v>
      </c>
    </row>
    <row r="132" spans="1:10" x14ac:dyDescent="0.3">
      <c r="A132" s="21"/>
      <c r="B132" s="16">
        <v>45224</v>
      </c>
      <c r="C132" s="17" t="s">
        <v>43</v>
      </c>
      <c r="D132" s="18"/>
      <c r="E132" s="2">
        <v>48</v>
      </c>
      <c r="F132" s="53"/>
      <c r="G132" s="53"/>
      <c r="H132" s="53"/>
      <c r="I132" s="55" t="str">
        <f>+IF(Tabla2[[#This Row],[Ganancia]]=J132,"✔","✘")</f>
        <v>✘</v>
      </c>
      <c r="J132" s="54">
        <v>52531.199999999983</v>
      </c>
    </row>
    <row r="133" spans="1:10" x14ac:dyDescent="0.3">
      <c r="A133" s="21"/>
      <c r="B133" s="16">
        <v>45225</v>
      </c>
      <c r="C133" s="17" t="s">
        <v>27</v>
      </c>
      <c r="D133" s="18"/>
      <c r="E133" s="2">
        <v>32</v>
      </c>
      <c r="F133" s="53"/>
      <c r="G133" s="53"/>
      <c r="H133" s="53"/>
      <c r="I133" s="55" t="str">
        <f>+IF(Tabla2[[#This Row],[Ganancia]]=J133,"✔","✘")</f>
        <v>✘</v>
      </c>
      <c r="J133" s="54">
        <v>90835.200000000012</v>
      </c>
    </row>
    <row r="134" spans="1:10" x14ac:dyDescent="0.3">
      <c r="A134" s="21"/>
      <c r="B134" s="16">
        <v>45226</v>
      </c>
      <c r="C134" s="17" t="s">
        <v>28</v>
      </c>
      <c r="D134" s="18"/>
      <c r="E134" s="2">
        <v>25</v>
      </c>
      <c r="F134" s="53"/>
      <c r="G134" s="53"/>
      <c r="H134" s="53"/>
      <c r="I134" s="55" t="str">
        <f>+IF(Tabla2[[#This Row],[Ganancia]]=J134,"✔","✘")</f>
        <v>✘</v>
      </c>
      <c r="J134" s="54">
        <v>35340.000000000007</v>
      </c>
    </row>
    <row r="135" spans="1:10" x14ac:dyDescent="0.3">
      <c r="A135" s="21"/>
      <c r="B135" s="16">
        <v>45229</v>
      </c>
      <c r="C135" s="17" t="s">
        <v>29</v>
      </c>
      <c r="D135" s="18"/>
      <c r="E135" s="2">
        <v>15</v>
      </c>
      <c r="F135" s="53"/>
      <c r="G135" s="53"/>
      <c r="H135" s="53"/>
      <c r="I135" s="55" t="str">
        <f>+IF(Tabla2[[#This Row],[Ganancia]]=J135,"✔","✘")</f>
        <v>✘</v>
      </c>
      <c r="J135" s="54">
        <v>2565</v>
      </c>
    </row>
    <row r="136" spans="1:10" x14ac:dyDescent="0.3">
      <c r="A136" s="21"/>
      <c r="B136" s="16">
        <v>45230</v>
      </c>
      <c r="C136" s="17" t="s">
        <v>30</v>
      </c>
      <c r="D136" s="18"/>
      <c r="E136" s="2">
        <v>47</v>
      </c>
      <c r="F136" s="53"/>
      <c r="G136" s="53"/>
      <c r="H136" s="53"/>
      <c r="I136" s="55" t="str">
        <f>+IF(Tabla2[[#This Row],[Ganancia]]=J136,"✔","✘")</f>
        <v>✘</v>
      </c>
      <c r="J136" s="54">
        <v>395011.5</v>
      </c>
    </row>
    <row r="137" spans="1:10" x14ac:dyDescent="0.3">
      <c r="A137" s="21"/>
      <c r="B137" s="16">
        <v>45231</v>
      </c>
      <c r="C137" s="17" t="s">
        <v>31</v>
      </c>
      <c r="D137" s="18"/>
      <c r="E137" s="2">
        <v>5</v>
      </c>
      <c r="F137" s="53"/>
      <c r="G137" s="53"/>
      <c r="H137" s="53"/>
      <c r="I137" s="55" t="str">
        <f>+IF(Tabla2[[#This Row],[Ganancia]]=J137,"✔","✘")</f>
        <v>✘</v>
      </c>
      <c r="J137" s="54">
        <v>51927.000000000007</v>
      </c>
    </row>
    <row r="138" spans="1:10" x14ac:dyDescent="0.3">
      <c r="A138" s="21"/>
      <c r="B138" s="16">
        <v>45232</v>
      </c>
      <c r="C138" s="17" t="s">
        <v>32</v>
      </c>
      <c r="D138" s="18"/>
      <c r="E138" s="2">
        <v>31</v>
      </c>
      <c r="F138" s="53"/>
      <c r="G138" s="53"/>
      <c r="H138" s="53"/>
      <c r="I138" s="55" t="str">
        <f>+IF(Tabla2[[#This Row],[Ganancia]]=J138,"✔","✘")</f>
        <v>✘</v>
      </c>
      <c r="J138" s="54">
        <v>33926.399999999987</v>
      </c>
    </row>
    <row r="139" spans="1:10" x14ac:dyDescent="0.3">
      <c r="A139" s="21"/>
      <c r="B139" s="16">
        <v>45233</v>
      </c>
      <c r="C139" s="17" t="s">
        <v>33</v>
      </c>
      <c r="D139" s="18"/>
      <c r="E139" s="2">
        <v>14</v>
      </c>
      <c r="F139" s="53"/>
      <c r="G139" s="53"/>
      <c r="H139" s="53"/>
      <c r="I139" s="55" t="str">
        <f>+IF(Tabla2[[#This Row],[Ganancia]]=J139,"✔","✘")</f>
        <v>✘</v>
      </c>
      <c r="J139" s="54">
        <v>19857.599999999995</v>
      </c>
    </row>
    <row r="140" spans="1:10" x14ac:dyDescent="0.3">
      <c r="A140" s="21"/>
      <c r="B140" s="16">
        <v>45236</v>
      </c>
      <c r="C140" s="17" t="s">
        <v>34</v>
      </c>
      <c r="D140" s="18"/>
      <c r="E140" s="2">
        <v>8</v>
      </c>
      <c r="F140" s="53"/>
      <c r="G140" s="53"/>
      <c r="H140" s="53"/>
      <c r="I140" s="55" t="str">
        <f>+IF(Tabla2[[#This Row],[Ganancia]]=J140,"✔","✘")</f>
        <v>✘</v>
      </c>
      <c r="J140" s="54">
        <v>7591.1999999999971</v>
      </c>
    </row>
    <row r="141" spans="1:10" x14ac:dyDescent="0.3">
      <c r="A141" s="21"/>
      <c r="B141" s="16">
        <v>45237</v>
      </c>
      <c r="C141" s="17" t="s">
        <v>14</v>
      </c>
      <c r="D141" s="18"/>
      <c r="E141" s="2">
        <v>19</v>
      </c>
      <c r="F141" s="53"/>
      <c r="G141" s="53"/>
      <c r="H141" s="53"/>
      <c r="I141" s="55" t="str">
        <f>+IF(Tabla2[[#This Row],[Ganancia]]=J141,"✔","✘")</f>
        <v>✘</v>
      </c>
      <c r="J141" s="54">
        <v>28163.700000000004</v>
      </c>
    </row>
    <row r="142" spans="1:10" x14ac:dyDescent="0.3">
      <c r="A142" s="21"/>
      <c r="B142" s="16">
        <v>45238</v>
      </c>
      <c r="C142" s="17" t="s">
        <v>15</v>
      </c>
      <c r="D142" s="18"/>
      <c r="E142" s="2">
        <v>11</v>
      </c>
      <c r="F142" s="53"/>
      <c r="G142" s="53"/>
      <c r="H142" s="53"/>
      <c r="I142" s="55" t="str">
        <f>+IF(Tabla2[[#This Row],[Ganancia]]=J142,"✔","✘")</f>
        <v>✘</v>
      </c>
      <c r="J142" s="54">
        <v>17427.300000000003</v>
      </c>
    </row>
    <row r="143" spans="1:10" x14ac:dyDescent="0.3">
      <c r="A143" s="21"/>
      <c r="B143" s="16">
        <v>45239</v>
      </c>
      <c r="C143" s="17" t="s">
        <v>44</v>
      </c>
      <c r="D143" s="18"/>
      <c r="E143" s="2">
        <v>5</v>
      </c>
      <c r="F143" s="53"/>
      <c r="G143" s="53"/>
      <c r="H143" s="53"/>
      <c r="I143" s="55" t="str">
        <f>+IF(Tabla2[[#This Row],[Ganancia]]=J143,"✔","✘")</f>
        <v>✘</v>
      </c>
      <c r="J143" s="54">
        <v>16147.5</v>
      </c>
    </row>
    <row r="144" spans="1:10" x14ac:dyDescent="0.3">
      <c r="A144" s="21"/>
      <c r="B144" s="16">
        <v>45240</v>
      </c>
      <c r="C144" s="17" t="s">
        <v>16</v>
      </c>
      <c r="D144" s="18"/>
      <c r="E144" s="2">
        <v>8</v>
      </c>
      <c r="F144" s="53"/>
      <c r="G144" s="53"/>
      <c r="H144" s="53"/>
      <c r="I144" s="55" t="str">
        <f>+IF(Tabla2[[#This Row],[Ganancia]]=J144,"✔","✘")</f>
        <v>✘</v>
      </c>
      <c r="J144" s="54">
        <v>439.20000000000005</v>
      </c>
    </row>
    <row r="145" spans="1:10" x14ac:dyDescent="0.3">
      <c r="A145" s="21"/>
      <c r="B145" s="16">
        <v>45243</v>
      </c>
      <c r="C145" s="17" t="s">
        <v>17</v>
      </c>
      <c r="D145" s="18"/>
      <c r="E145" s="2">
        <v>18</v>
      </c>
      <c r="F145" s="53"/>
      <c r="G145" s="53"/>
      <c r="H145" s="53"/>
      <c r="I145" s="55" t="str">
        <f>+IF(Tabla2[[#This Row],[Ganancia]]=J145,"✔","✘")</f>
        <v>✘</v>
      </c>
      <c r="J145" s="54">
        <v>25347.599999999999</v>
      </c>
    </row>
    <row r="146" spans="1:10" x14ac:dyDescent="0.3">
      <c r="A146" s="21"/>
      <c r="B146" s="16">
        <v>45244</v>
      </c>
      <c r="C146" s="17" t="s">
        <v>18</v>
      </c>
      <c r="D146" s="18"/>
      <c r="E146" s="2">
        <v>32</v>
      </c>
      <c r="F146" s="53"/>
      <c r="G146" s="53"/>
      <c r="H146" s="53"/>
      <c r="I146" s="55" t="str">
        <f>+IF(Tabla2[[#This Row],[Ganancia]]=J146,"✔","✘")</f>
        <v>✘</v>
      </c>
      <c r="J146" s="54">
        <v>153628.80000000005</v>
      </c>
    </row>
    <row r="147" spans="1:10" x14ac:dyDescent="0.3">
      <c r="A147" s="21"/>
      <c r="B147" s="16">
        <v>45245</v>
      </c>
      <c r="C147" s="17" t="s">
        <v>19</v>
      </c>
      <c r="D147" s="18"/>
      <c r="E147" s="2">
        <v>45</v>
      </c>
      <c r="F147" s="53"/>
      <c r="G147" s="53"/>
      <c r="H147" s="53"/>
      <c r="I147" s="55" t="str">
        <f>+IF(Tabla2[[#This Row],[Ganancia]]=J147,"✔","✘")</f>
        <v>✘</v>
      </c>
      <c r="J147" s="54">
        <v>55957.5</v>
      </c>
    </row>
    <row r="148" spans="1:10" x14ac:dyDescent="0.3">
      <c r="A148" s="21"/>
      <c r="B148" s="16">
        <v>45246</v>
      </c>
      <c r="C148" s="17" t="s">
        <v>20</v>
      </c>
      <c r="D148" s="18"/>
      <c r="E148" s="2">
        <v>6</v>
      </c>
      <c r="F148" s="53"/>
      <c r="G148" s="53"/>
      <c r="H148" s="53"/>
      <c r="I148" s="55" t="str">
        <f>+IF(Tabla2[[#This Row],[Ganancia]]=J148,"✔","✘")</f>
        <v>✘</v>
      </c>
      <c r="J148" s="54">
        <v>8539.1999999999989</v>
      </c>
    </row>
    <row r="149" spans="1:10" x14ac:dyDescent="0.3">
      <c r="A149" s="21"/>
      <c r="B149" s="16">
        <v>45247</v>
      </c>
      <c r="C149" s="17" t="s">
        <v>21</v>
      </c>
      <c r="D149" s="18"/>
      <c r="E149" s="2">
        <v>22</v>
      </c>
      <c r="F149" s="53"/>
      <c r="G149" s="53"/>
      <c r="H149" s="53"/>
      <c r="I149" s="55" t="str">
        <f>+IF(Tabla2[[#This Row],[Ganancia]]=J149,"✔","✘")</f>
        <v>✘</v>
      </c>
      <c r="J149" s="54">
        <v>20539.199999999997</v>
      </c>
    </row>
    <row r="150" spans="1:10" x14ac:dyDescent="0.3">
      <c r="A150" s="21"/>
      <c r="B150" s="16">
        <v>45250</v>
      </c>
      <c r="C150" s="17" t="s">
        <v>22</v>
      </c>
      <c r="D150" s="18"/>
      <c r="E150" s="2">
        <v>23</v>
      </c>
      <c r="F150" s="53"/>
      <c r="G150" s="53"/>
      <c r="H150" s="53"/>
      <c r="I150" s="55" t="str">
        <f>+IF(Tabla2[[#This Row],[Ganancia]]=J150,"✔","✘")</f>
        <v>✘</v>
      </c>
      <c r="J150" s="54">
        <v>53261.10000000002</v>
      </c>
    </row>
    <row r="151" spans="1:10" x14ac:dyDescent="0.3">
      <c r="A151" s="21"/>
      <c r="B151" s="16">
        <v>45251</v>
      </c>
      <c r="C151" s="17" t="s">
        <v>23</v>
      </c>
      <c r="D151" s="18"/>
      <c r="E151" s="2">
        <v>33</v>
      </c>
      <c r="F151" s="53"/>
      <c r="G151" s="53"/>
      <c r="H151" s="53"/>
      <c r="I151" s="55" t="str">
        <f>+IF(Tabla2[[#This Row],[Ganancia]]=J151,"✔","✘")</f>
        <v>✘</v>
      </c>
      <c r="J151" s="54">
        <v>66904.199999999983</v>
      </c>
    </row>
    <row r="152" spans="1:10" x14ac:dyDescent="0.3">
      <c r="A152" s="21"/>
      <c r="B152" s="16">
        <v>45252</v>
      </c>
      <c r="C152" s="17" t="s">
        <v>0</v>
      </c>
      <c r="D152" s="18"/>
      <c r="E152" s="2">
        <v>18</v>
      </c>
      <c r="F152" s="53"/>
      <c r="G152" s="53"/>
      <c r="H152" s="53"/>
      <c r="I152" s="55" t="str">
        <f>+IF(Tabla2[[#This Row],[Ganancia]]=J152,"✔","✘")</f>
        <v>✘</v>
      </c>
      <c r="J152" s="54">
        <v>85860</v>
      </c>
    </row>
    <row r="153" spans="1:10" x14ac:dyDescent="0.3">
      <c r="A153" s="21"/>
      <c r="B153" s="16">
        <v>45253</v>
      </c>
      <c r="C153" s="17" t="s">
        <v>1</v>
      </c>
      <c r="D153" s="18"/>
      <c r="E153" s="2">
        <v>23</v>
      </c>
      <c r="F153" s="53"/>
      <c r="G153" s="53"/>
      <c r="H153" s="53"/>
      <c r="I153" s="55" t="str">
        <f>+IF(Tabla2[[#This Row],[Ganancia]]=J153,"✔","✘")</f>
        <v>✘</v>
      </c>
      <c r="J153" s="54">
        <v>102154.5</v>
      </c>
    </row>
    <row r="154" spans="1:10" x14ac:dyDescent="0.3">
      <c r="A154" s="21"/>
      <c r="B154" s="16">
        <v>45254</v>
      </c>
      <c r="C154" s="17" t="s">
        <v>2</v>
      </c>
      <c r="D154" s="18"/>
      <c r="E154" s="2">
        <v>1</v>
      </c>
      <c r="F154" s="53"/>
      <c r="G154" s="53"/>
      <c r="H154" s="53"/>
      <c r="I154" s="55" t="str">
        <f>+IF(Tabla2[[#This Row],[Ganancia]]=J154,"✔","✘")</f>
        <v>✘</v>
      </c>
      <c r="J154" s="54">
        <v>3885</v>
      </c>
    </row>
    <row r="155" spans="1:10" x14ac:dyDescent="0.3">
      <c r="A155" s="21"/>
      <c r="B155" s="16">
        <v>45257</v>
      </c>
      <c r="C155" s="17" t="s">
        <v>45</v>
      </c>
      <c r="D155" s="18"/>
      <c r="E155" s="2">
        <v>27</v>
      </c>
      <c r="F155" s="53"/>
      <c r="G155" s="53"/>
      <c r="H155" s="53"/>
      <c r="I155" s="55" t="str">
        <f>+IF(Tabla2[[#This Row],[Ganancia]]=J155,"✔","✘")</f>
        <v>✘</v>
      </c>
      <c r="J155" s="54">
        <v>113424.30000000005</v>
      </c>
    </row>
    <row r="156" spans="1:10" x14ac:dyDescent="0.3">
      <c r="A156" s="21"/>
      <c r="B156" s="16">
        <v>45258</v>
      </c>
      <c r="C156" s="17" t="s">
        <v>24</v>
      </c>
      <c r="D156" s="18"/>
      <c r="E156" s="2">
        <v>33</v>
      </c>
      <c r="F156" s="53"/>
      <c r="G156" s="53"/>
      <c r="H156" s="53"/>
      <c r="I156" s="55" t="str">
        <f>+IF(Tabla2[[#This Row],[Ganancia]]=J156,"✔","✘")</f>
        <v>✘</v>
      </c>
      <c r="J156" s="54">
        <v>109989</v>
      </c>
    </row>
    <row r="157" spans="1:10" x14ac:dyDescent="0.3">
      <c r="A157" s="21"/>
      <c r="B157" s="16">
        <v>45259</v>
      </c>
      <c r="C157" s="17" t="s">
        <v>25</v>
      </c>
      <c r="D157" s="18"/>
      <c r="E157" s="2">
        <v>32</v>
      </c>
      <c r="F157" s="53"/>
      <c r="G157" s="53"/>
      <c r="H157" s="53"/>
      <c r="I157" s="55" t="str">
        <f>+IF(Tabla2[[#This Row],[Ganancia]]=J157,"✔","✘")</f>
        <v>✘</v>
      </c>
      <c r="J157" s="54">
        <v>56112</v>
      </c>
    </row>
    <row r="158" spans="1:10" x14ac:dyDescent="0.3">
      <c r="A158" s="21"/>
      <c r="B158" s="16">
        <v>45260</v>
      </c>
      <c r="C158" s="17" t="s">
        <v>26</v>
      </c>
      <c r="D158" s="18"/>
      <c r="E158" s="2">
        <v>50</v>
      </c>
      <c r="F158" s="53"/>
      <c r="G158" s="53"/>
      <c r="H158" s="53"/>
      <c r="I158" s="55" t="str">
        <f>+IF(Tabla2[[#This Row],[Ganancia]]=J158,"✔","✘")</f>
        <v>✘</v>
      </c>
      <c r="J158" s="54">
        <v>66644.999999999985</v>
      </c>
    </row>
    <row r="159" spans="1:10" x14ac:dyDescent="0.3">
      <c r="A159" s="21"/>
      <c r="B159" s="16">
        <v>45261</v>
      </c>
      <c r="C159" s="17" t="s">
        <v>27</v>
      </c>
      <c r="D159" s="18"/>
      <c r="E159" s="2">
        <v>39</v>
      </c>
      <c r="F159" s="53"/>
      <c r="G159" s="53"/>
      <c r="H159" s="53"/>
      <c r="I159" s="55" t="str">
        <f>+IF(Tabla2[[#This Row],[Ganancia]]=J159,"✔","✘")</f>
        <v>✘</v>
      </c>
      <c r="J159" s="54">
        <v>110705.40000000001</v>
      </c>
    </row>
    <row r="160" spans="1:10" x14ac:dyDescent="0.3">
      <c r="A160" s="21"/>
      <c r="B160" s="16">
        <v>45264</v>
      </c>
      <c r="C160" s="17" t="s">
        <v>28</v>
      </c>
      <c r="D160" s="18"/>
      <c r="E160" s="2">
        <v>7</v>
      </c>
      <c r="F160" s="53"/>
      <c r="G160" s="53"/>
      <c r="H160" s="53"/>
      <c r="I160" s="55" t="str">
        <f>+IF(Tabla2[[#This Row],[Ganancia]]=J160,"✔","✘")</f>
        <v>✘</v>
      </c>
      <c r="J160" s="54">
        <v>9895.2000000000025</v>
      </c>
    </row>
    <row r="161" spans="1:10" x14ac:dyDescent="0.3">
      <c r="A161" s="21"/>
      <c r="B161" s="16">
        <v>45265</v>
      </c>
      <c r="C161" s="17" t="s">
        <v>29</v>
      </c>
      <c r="D161" s="18"/>
      <c r="E161" s="2">
        <v>7</v>
      </c>
      <c r="F161" s="53"/>
      <c r="G161" s="53"/>
      <c r="H161" s="53"/>
      <c r="I161" s="55" t="str">
        <f>+IF(Tabla2[[#This Row],[Ganancia]]=J161,"✔","✘")</f>
        <v>✘</v>
      </c>
      <c r="J161" s="54">
        <v>1197</v>
      </c>
    </row>
    <row r="162" spans="1:10" x14ac:dyDescent="0.3">
      <c r="A162" s="21"/>
      <c r="B162" s="16">
        <v>45266</v>
      </c>
      <c r="C162" s="17" t="s">
        <v>30</v>
      </c>
      <c r="D162" s="18"/>
      <c r="E162" s="2">
        <v>20</v>
      </c>
      <c r="F162" s="53"/>
      <c r="G162" s="53"/>
      <c r="H162" s="53"/>
      <c r="I162" s="55" t="str">
        <f>+IF(Tabla2[[#This Row],[Ganancia]]=J162,"✔","✘")</f>
        <v>✘</v>
      </c>
      <c r="J162" s="54">
        <v>168090</v>
      </c>
    </row>
    <row r="163" spans="1:10" x14ac:dyDescent="0.3">
      <c r="A163" s="21"/>
      <c r="B163" s="16">
        <v>45267</v>
      </c>
      <c r="C163" s="17" t="s">
        <v>31</v>
      </c>
      <c r="D163" s="18"/>
      <c r="E163" s="2">
        <v>40</v>
      </c>
      <c r="F163" s="53"/>
      <c r="G163" s="53"/>
      <c r="H163" s="53"/>
      <c r="I163" s="55" t="str">
        <f>+IF(Tabla2[[#This Row],[Ganancia]]=J163,"✔","✘")</f>
        <v>✘</v>
      </c>
      <c r="J163" s="54">
        <v>415416.00000000006</v>
      </c>
    </row>
    <row r="164" spans="1:10" x14ac:dyDescent="0.3">
      <c r="A164" s="21"/>
      <c r="B164" s="16">
        <v>45268</v>
      </c>
      <c r="C164" s="17" t="s">
        <v>32</v>
      </c>
      <c r="D164" s="18"/>
      <c r="E164" s="2">
        <v>14</v>
      </c>
      <c r="F164" s="53"/>
      <c r="G164" s="53"/>
      <c r="H164" s="53"/>
      <c r="I164" s="55" t="str">
        <f>+IF(Tabla2[[#This Row],[Ganancia]]=J164,"✔","✘")</f>
        <v>✘</v>
      </c>
      <c r="J164" s="54">
        <v>15321.599999999995</v>
      </c>
    </row>
    <row r="165" spans="1:10" x14ac:dyDescent="0.3">
      <c r="A165" s="21"/>
      <c r="B165" s="16">
        <v>45271</v>
      </c>
      <c r="C165" s="17" t="s">
        <v>33</v>
      </c>
      <c r="D165" s="18"/>
      <c r="E165" s="2">
        <v>3</v>
      </c>
      <c r="F165" s="53"/>
      <c r="G165" s="53"/>
      <c r="H165" s="53"/>
      <c r="I165" s="55" t="str">
        <f>+IF(Tabla2[[#This Row],[Ganancia]]=J165,"✔","✘")</f>
        <v>✘</v>
      </c>
      <c r="J165" s="54">
        <v>4255.1999999999989</v>
      </c>
    </row>
    <row r="166" spans="1:10" x14ac:dyDescent="0.3">
      <c r="A166" s="21"/>
      <c r="B166" s="16">
        <v>45272</v>
      </c>
      <c r="C166" s="17" t="s">
        <v>34</v>
      </c>
      <c r="D166" s="18"/>
      <c r="E166" s="2">
        <v>24</v>
      </c>
      <c r="F166" s="53"/>
      <c r="G166" s="53"/>
      <c r="H166" s="53"/>
      <c r="I166" s="55" t="str">
        <f>+IF(Tabla2[[#This Row],[Ganancia]]=J166,"✔","✘")</f>
        <v>✘</v>
      </c>
      <c r="J166" s="54">
        <v>22773.599999999991</v>
      </c>
    </row>
    <row r="167" spans="1:10" x14ac:dyDescent="0.3">
      <c r="A167" s="21"/>
      <c r="B167" s="16">
        <v>45273</v>
      </c>
      <c r="C167" s="17" t="s">
        <v>3</v>
      </c>
      <c r="D167" s="18"/>
      <c r="E167" s="2">
        <v>26</v>
      </c>
      <c r="F167" s="53"/>
      <c r="G167" s="53"/>
      <c r="H167" s="53"/>
      <c r="I167" s="55" t="str">
        <f>+IF(Tabla2[[#This Row],[Ganancia]]=J167,"✔","✘")</f>
        <v>✘</v>
      </c>
      <c r="J167" s="54">
        <v>23852.400000000001</v>
      </c>
    </row>
    <row r="168" spans="1:10" x14ac:dyDescent="0.3">
      <c r="A168" s="21"/>
      <c r="B168" s="16">
        <v>45274</v>
      </c>
      <c r="C168" s="17" t="s">
        <v>4</v>
      </c>
      <c r="D168" s="18"/>
      <c r="E168" s="2">
        <v>43</v>
      </c>
      <c r="F168" s="53"/>
      <c r="G168" s="53"/>
      <c r="H168" s="53"/>
      <c r="I168" s="55" t="str">
        <f>+IF(Tabla2[[#This Row],[Ganancia]]=J168,"✔","✘")</f>
        <v>✘</v>
      </c>
      <c r="J168" s="54">
        <v>15544.5</v>
      </c>
    </row>
    <row r="169" spans="1:10" x14ac:dyDescent="0.3">
      <c r="A169" s="21"/>
      <c r="B169" s="16">
        <v>45275</v>
      </c>
      <c r="C169" s="17" t="s">
        <v>5</v>
      </c>
      <c r="D169" s="18"/>
      <c r="E169" s="2">
        <v>8</v>
      </c>
      <c r="F169" s="53"/>
      <c r="G169" s="53"/>
      <c r="H169" s="53"/>
      <c r="I169" s="55" t="str">
        <f>+IF(Tabla2[[#This Row],[Ganancia]]=J169,"✔","✘")</f>
        <v>✘</v>
      </c>
      <c r="J169" s="54">
        <v>8640</v>
      </c>
    </row>
    <row r="170" spans="1:10" x14ac:dyDescent="0.3">
      <c r="A170" s="21"/>
      <c r="B170" s="16">
        <v>45278</v>
      </c>
      <c r="C170" s="17" t="s">
        <v>6</v>
      </c>
      <c r="D170" s="18"/>
      <c r="E170" s="2">
        <v>44</v>
      </c>
      <c r="F170" s="53"/>
      <c r="G170" s="53"/>
      <c r="H170" s="53"/>
      <c r="I170" s="55" t="str">
        <f>+IF(Tabla2[[#This Row],[Ganancia]]=J170,"✔","✘")</f>
        <v>✘</v>
      </c>
      <c r="J170" s="54">
        <v>74342.400000000023</v>
      </c>
    </row>
    <row r="171" spans="1:10" x14ac:dyDescent="0.3">
      <c r="A171" s="21"/>
      <c r="B171" s="16">
        <v>45279</v>
      </c>
      <c r="C171" s="17" t="s">
        <v>7</v>
      </c>
      <c r="D171" s="18"/>
      <c r="E171" s="2">
        <v>27</v>
      </c>
      <c r="F171" s="53"/>
      <c r="G171" s="53"/>
      <c r="H171" s="53"/>
      <c r="I171" s="55" t="str">
        <f>+IF(Tabla2[[#This Row],[Ganancia]]=J171,"✔","✘")</f>
        <v>✘</v>
      </c>
      <c r="J171" s="54">
        <v>61819.200000000012</v>
      </c>
    </row>
    <row r="172" spans="1:10" x14ac:dyDescent="0.3">
      <c r="A172" s="21"/>
      <c r="B172" s="16">
        <v>45280</v>
      </c>
      <c r="C172" s="17" t="s">
        <v>8</v>
      </c>
      <c r="D172" s="18"/>
      <c r="E172" s="2">
        <v>30</v>
      </c>
      <c r="F172" s="53"/>
      <c r="G172" s="53"/>
      <c r="H172" s="53"/>
      <c r="I172" s="55" t="str">
        <f>+IF(Tabla2[[#This Row],[Ganancia]]=J172,"✔","✘")</f>
        <v>✘</v>
      </c>
      <c r="J172" s="54">
        <v>77058.000000000015</v>
      </c>
    </row>
    <row r="173" spans="1:10" x14ac:dyDescent="0.3">
      <c r="A173" s="21"/>
      <c r="B173" s="16">
        <v>45281</v>
      </c>
      <c r="C173" s="17" t="s">
        <v>9</v>
      </c>
      <c r="D173" s="18"/>
      <c r="E173" s="2">
        <v>9</v>
      </c>
      <c r="F173" s="53"/>
      <c r="G173" s="53"/>
      <c r="H173" s="53"/>
      <c r="I173" s="55" t="str">
        <f>+IF(Tabla2[[#This Row],[Ganancia]]=J173,"✔","✘")</f>
        <v>✘</v>
      </c>
      <c r="J173" s="54">
        <v>18608.400000000001</v>
      </c>
    </row>
    <row r="174" spans="1:10" x14ac:dyDescent="0.3">
      <c r="A174" s="21"/>
      <c r="B174" s="16">
        <v>45282</v>
      </c>
      <c r="C174" s="17" t="s">
        <v>10</v>
      </c>
      <c r="D174" s="18"/>
      <c r="E174" s="2">
        <v>50</v>
      </c>
      <c r="F174" s="53"/>
      <c r="G174" s="53"/>
      <c r="H174" s="53"/>
      <c r="I174" s="55" t="str">
        <f>+IF(Tabla2[[#This Row],[Ganancia]]=J174,"✔","✘")</f>
        <v>✘</v>
      </c>
      <c r="J174" s="54">
        <v>118380.00000000001</v>
      </c>
    </row>
    <row r="175" spans="1:10" x14ac:dyDescent="0.3">
      <c r="A175" s="21"/>
      <c r="B175" s="16">
        <v>45285</v>
      </c>
      <c r="C175" s="17" t="s">
        <v>11</v>
      </c>
      <c r="D175" s="18"/>
      <c r="E175" s="2">
        <v>35</v>
      </c>
      <c r="F175" s="53"/>
      <c r="G175" s="53"/>
      <c r="H175" s="53"/>
      <c r="I175" s="55" t="str">
        <f>+IF(Tabla2[[#This Row],[Ganancia]]=J175,"✔","✘")</f>
        <v>✘</v>
      </c>
      <c r="J175" s="54">
        <v>24832.5</v>
      </c>
    </row>
    <row r="176" spans="1:10" x14ac:dyDescent="0.3">
      <c r="A176" s="21"/>
      <c r="B176" s="16">
        <v>45286</v>
      </c>
      <c r="C176" s="17" t="s">
        <v>12</v>
      </c>
      <c r="D176" s="18"/>
      <c r="E176" s="2">
        <v>35</v>
      </c>
      <c r="F176" s="53"/>
      <c r="G176" s="53"/>
      <c r="H176" s="53"/>
      <c r="I176" s="55" t="str">
        <f>+IF(Tabla2[[#This Row],[Ganancia]]=J176,"✔","✘")</f>
        <v>✘</v>
      </c>
      <c r="J176" s="54">
        <v>65425.500000000007</v>
      </c>
    </row>
    <row r="177" spans="1:10" x14ac:dyDescent="0.3">
      <c r="A177" s="21"/>
      <c r="B177" s="16">
        <v>45287</v>
      </c>
      <c r="C177" s="17" t="s">
        <v>13</v>
      </c>
      <c r="D177" s="18"/>
      <c r="E177" s="2">
        <v>28</v>
      </c>
      <c r="F177" s="53"/>
      <c r="G177" s="53"/>
      <c r="H177" s="53"/>
      <c r="I177" s="55" t="str">
        <f>+IF(Tabla2[[#This Row],[Ganancia]]=J177,"✔","✘")</f>
        <v>✘</v>
      </c>
      <c r="J177" s="54">
        <v>75272.39999999998</v>
      </c>
    </row>
    <row r="178" spans="1:10" x14ac:dyDescent="0.3">
      <c r="A178" s="21"/>
      <c r="B178" s="16">
        <v>45288</v>
      </c>
      <c r="C178" s="17" t="s">
        <v>35</v>
      </c>
      <c r="D178" s="18"/>
      <c r="E178" s="2">
        <v>7</v>
      </c>
      <c r="F178" s="53"/>
      <c r="G178" s="53"/>
      <c r="H178" s="53"/>
      <c r="I178" s="55" t="str">
        <f>+IF(Tabla2[[#This Row],[Ganancia]]=J178,"✔","✘")</f>
        <v>✘</v>
      </c>
      <c r="J178" s="54">
        <v>7297.5</v>
      </c>
    </row>
    <row r="179" spans="1:10" x14ac:dyDescent="0.3">
      <c r="A179" s="21"/>
      <c r="B179" s="16">
        <v>45289</v>
      </c>
      <c r="C179" s="17" t="s">
        <v>36</v>
      </c>
      <c r="D179" s="18"/>
      <c r="E179" s="2">
        <v>8</v>
      </c>
      <c r="F179" s="53"/>
      <c r="G179" s="53"/>
      <c r="H179" s="53"/>
      <c r="I179" s="55" t="str">
        <f>+IF(Tabla2[[#This Row],[Ganancia]]=J179,"✔","✘")</f>
        <v>✘</v>
      </c>
      <c r="J179" s="54">
        <v>12492</v>
      </c>
    </row>
    <row r="180" spans="1:10" x14ac:dyDescent="0.3">
      <c r="A180" s="21"/>
      <c r="B180" s="16">
        <v>45292</v>
      </c>
      <c r="C180" s="17" t="s">
        <v>37</v>
      </c>
      <c r="D180" s="18"/>
      <c r="E180" s="2">
        <v>37</v>
      </c>
      <c r="F180" s="53"/>
      <c r="G180" s="53"/>
      <c r="H180" s="53"/>
      <c r="I180" s="55" t="str">
        <f>+IF(Tabla2[[#This Row],[Ganancia]]=J180,"✔","✘")</f>
        <v>✘</v>
      </c>
      <c r="J180" s="54">
        <v>82595.099999999977</v>
      </c>
    </row>
    <row r="181" spans="1:10" x14ac:dyDescent="0.3">
      <c r="A181" s="21"/>
      <c r="B181" s="16">
        <v>45293</v>
      </c>
      <c r="C181" s="17" t="s">
        <v>38</v>
      </c>
      <c r="D181" s="18"/>
      <c r="E181" s="2">
        <v>10</v>
      </c>
      <c r="F181" s="53"/>
      <c r="G181" s="53"/>
      <c r="H181" s="53"/>
      <c r="I181" s="55" t="str">
        <f>+IF(Tabla2[[#This Row],[Ganancia]]=J181,"✔","✘")</f>
        <v>✘</v>
      </c>
      <c r="J181" s="54">
        <v>14175</v>
      </c>
    </row>
    <row r="182" spans="1:10" x14ac:dyDescent="0.3">
      <c r="A182" s="21"/>
      <c r="B182" s="16">
        <v>45294</v>
      </c>
      <c r="C182" s="17" t="s">
        <v>39</v>
      </c>
      <c r="D182" s="18"/>
      <c r="E182" s="2">
        <v>45</v>
      </c>
      <c r="F182" s="53"/>
      <c r="G182" s="53"/>
      <c r="H182" s="53"/>
      <c r="I182" s="55" t="str">
        <f>+IF(Tabla2[[#This Row],[Ganancia]]=J182,"✔","✘")</f>
        <v>✘</v>
      </c>
      <c r="J182" s="54">
        <v>252260.99999999997</v>
      </c>
    </row>
    <row r="183" spans="1:10" x14ac:dyDescent="0.3">
      <c r="A183" s="21"/>
      <c r="B183" s="16">
        <v>45295</v>
      </c>
      <c r="C183" s="17" t="s">
        <v>40</v>
      </c>
      <c r="D183" s="18"/>
      <c r="E183" s="2">
        <v>41</v>
      </c>
      <c r="F183" s="53"/>
      <c r="G183" s="53"/>
      <c r="H183" s="53"/>
      <c r="I183" s="55" t="str">
        <f>+IF(Tabla2[[#This Row],[Ganancia]]=J183,"✔","✘")</f>
        <v>✘</v>
      </c>
      <c r="J183" s="54">
        <v>57896.100000000013</v>
      </c>
    </row>
    <row r="184" spans="1:10" x14ac:dyDescent="0.3">
      <c r="A184" s="21"/>
      <c r="B184" s="16">
        <v>45296</v>
      </c>
      <c r="C184" s="17" t="s">
        <v>41</v>
      </c>
      <c r="D184" s="18"/>
      <c r="E184" s="2">
        <v>25</v>
      </c>
      <c r="F184" s="53"/>
      <c r="G184" s="53"/>
      <c r="H184" s="53"/>
      <c r="I184" s="55" t="str">
        <f>+IF(Tabla2[[#This Row],[Ganancia]]=J184,"✔","✘")</f>
        <v>✘</v>
      </c>
      <c r="J184" s="54">
        <v>29234.999999999993</v>
      </c>
    </row>
    <row r="185" spans="1:10" x14ac:dyDescent="0.3">
      <c r="A185" s="21"/>
      <c r="B185" s="16">
        <v>45299</v>
      </c>
      <c r="C185" s="17" t="s">
        <v>42</v>
      </c>
      <c r="D185" s="18"/>
      <c r="E185" s="2">
        <v>8</v>
      </c>
      <c r="F185" s="53"/>
      <c r="G185" s="53"/>
      <c r="H185" s="53"/>
      <c r="I185" s="55" t="str">
        <f>+IF(Tabla2[[#This Row],[Ganancia]]=J185,"✔","✘")</f>
        <v>✘</v>
      </c>
      <c r="J185" s="54">
        <v>7092</v>
      </c>
    </row>
    <row r="186" spans="1:10" x14ac:dyDescent="0.3">
      <c r="A186" s="21"/>
      <c r="B186" s="16">
        <v>45300</v>
      </c>
      <c r="C186" s="17" t="s">
        <v>43</v>
      </c>
      <c r="D186" s="18"/>
      <c r="E186" s="2">
        <v>15</v>
      </c>
      <c r="F186" s="53"/>
      <c r="G186" s="53"/>
      <c r="H186" s="53"/>
      <c r="I186" s="55" t="str">
        <f>+IF(Tabla2[[#This Row],[Ganancia]]=J186,"✔","✘")</f>
        <v>✘</v>
      </c>
      <c r="J186" s="54">
        <v>16415.999999999993</v>
      </c>
    </row>
    <row r="187" spans="1:10" x14ac:dyDescent="0.3">
      <c r="A187" s="21"/>
      <c r="B187" s="16">
        <v>45301</v>
      </c>
      <c r="C187" s="17" t="s">
        <v>11</v>
      </c>
      <c r="D187" s="18"/>
      <c r="E187" s="2">
        <v>5</v>
      </c>
      <c r="F187" s="53"/>
      <c r="G187" s="53"/>
      <c r="H187" s="53"/>
      <c r="I187" s="55" t="str">
        <f>+IF(Tabla2[[#This Row],[Ganancia]]=J187,"✔","✘")</f>
        <v>✘</v>
      </c>
      <c r="J187" s="54">
        <v>3547.5</v>
      </c>
    </row>
    <row r="188" spans="1:10" x14ac:dyDescent="0.3">
      <c r="A188" s="21"/>
      <c r="B188" s="16">
        <v>45302</v>
      </c>
      <c r="C188" s="17" t="s">
        <v>12</v>
      </c>
      <c r="D188" s="18"/>
      <c r="E188" s="2">
        <v>50</v>
      </c>
      <c r="F188" s="53"/>
      <c r="G188" s="53"/>
      <c r="H188" s="53"/>
      <c r="I188" s="55" t="str">
        <f>+IF(Tabla2[[#This Row],[Ganancia]]=J188,"✔","✘")</f>
        <v>✘</v>
      </c>
      <c r="J188" s="54">
        <v>93465.000000000015</v>
      </c>
    </row>
    <row r="189" spans="1:10" x14ac:dyDescent="0.3">
      <c r="A189" s="21"/>
      <c r="B189" s="16">
        <v>45303</v>
      </c>
      <c r="C189" s="17" t="s">
        <v>13</v>
      </c>
      <c r="D189" s="18"/>
      <c r="E189" s="2">
        <v>34</v>
      </c>
      <c r="F189" s="53"/>
      <c r="G189" s="53"/>
      <c r="H189" s="53"/>
      <c r="I189" s="55" t="str">
        <f>+IF(Tabla2[[#This Row],[Ganancia]]=J189,"✔","✘")</f>
        <v>✘</v>
      </c>
      <c r="J189" s="54">
        <v>91402.199999999983</v>
      </c>
    </row>
    <row r="190" spans="1:10" x14ac:dyDescent="0.3">
      <c r="A190" s="21"/>
      <c r="B190" s="16">
        <v>45306</v>
      </c>
      <c r="C190" s="17" t="s">
        <v>35</v>
      </c>
      <c r="D190" s="18"/>
      <c r="E190" s="2">
        <v>53</v>
      </c>
      <c r="F190" s="53"/>
      <c r="G190" s="53"/>
      <c r="H190" s="53"/>
      <c r="I190" s="55" t="str">
        <f>+IF(Tabla2[[#This Row],[Ganancia]]=J190,"✔","✘")</f>
        <v>✘</v>
      </c>
      <c r="J190" s="54">
        <v>55252.5</v>
      </c>
    </row>
    <row r="191" spans="1:10" x14ac:dyDescent="0.3">
      <c r="A191" s="21"/>
      <c r="B191" s="16">
        <v>45307</v>
      </c>
      <c r="C191" s="17" t="s">
        <v>36</v>
      </c>
      <c r="D191" s="18"/>
      <c r="E191" s="2">
        <v>22</v>
      </c>
      <c r="F191" s="53"/>
      <c r="G191" s="53"/>
      <c r="H191" s="53"/>
      <c r="I191" s="55" t="str">
        <f>+IF(Tabla2[[#This Row],[Ganancia]]=J191,"✔","✘")</f>
        <v>✘</v>
      </c>
      <c r="J191" s="54">
        <v>34353</v>
      </c>
    </row>
    <row r="192" spans="1:10" x14ac:dyDescent="0.3">
      <c r="A192" s="21"/>
      <c r="B192" s="16">
        <v>45308</v>
      </c>
      <c r="C192" s="17" t="s">
        <v>37</v>
      </c>
      <c r="D192" s="18"/>
      <c r="E192" s="2">
        <v>46</v>
      </c>
      <c r="F192" s="53"/>
      <c r="G192" s="53"/>
      <c r="H192" s="53"/>
      <c r="I192" s="55" t="str">
        <f>+IF(Tabla2[[#This Row],[Ganancia]]=J192,"✔","✘")</f>
        <v>✘</v>
      </c>
      <c r="J192" s="54">
        <v>102685.79999999996</v>
      </c>
    </row>
    <row r="193" spans="1:10" x14ac:dyDescent="0.3">
      <c r="A193" s="21"/>
      <c r="B193" s="16">
        <v>45309</v>
      </c>
      <c r="C193" s="17" t="s">
        <v>38</v>
      </c>
      <c r="D193" s="18"/>
      <c r="E193" s="2">
        <v>18</v>
      </c>
      <c r="F193" s="53"/>
      <c r="G193" s="53"/>
      <c r="H193" s="53"/>
      <c r="I193" s="55" t="str">
        <f>+IF(Tabla2[[#This Row],[Ganancia]]=J193,"✔","✘")</f>
        <v>✘</v>
      </c>
      <c r="J193" s="54">
        <v>25515</v>
      </c>
    </row>
    <row r="194" spans="1:10" x14ac:dyDescent="0.3">
      <c r="A194" s="21"/>
      <c r="B194" s="16">
        <v>45310</v>
      </c>
      <c r="C194" s="17" t="s">
        <v>39</v>
      </c>
      <c r="D194" s="18"/>
      <c r="E194" s="2">
        <v>46</v>
      </c>
      <c r="F194" s="53"/>
      <c r="G194" s="53"/>
      <c r="H194" s="53"/>
      <c r="I194" s="55" t="str">
        <f>+IF(Tabla2[[#This Row],[Ganancia]]=J194,"✔","✘")</f>
        <v>✘</v>
      </c>
      <c r="J194" s="54">
        <v>257866.79999999996</v>
      </c>
    </row>
    <row r="195" spans="1:10" x14ac:dyDescent="0.3">
      <c r="A195" s="21"/>
      <c r="B195" s="16">
        <v>45313</v>
      </c>
      <c r="C195" s="17" t="s">
        <v>40</v>
      </c>
      <c r="D195" s="18"/>
      <c r="E195" s="2">
        <v>39</v>
      </c>
      <c r="F195" s="53"/>
      <c r="G195" s="53"/>
      <c r="H195" s="53"/>
      <c r="I195" s="55" t="str">
        <f>+IF(Tabla2[[#This Row],[Ganancia]]=J195,"✔","✘")</f>
        <v>✘</v>
      </c>
      <c r="J195" s="54">
        <v>55071.900000000016</v>
      </c>
    </row>
    <row r="196" spans="1:10" x14ac:dyDescent="0.3">
      <c r="A196" s="21"/>
      <c r="B196" s="16">
        <v>45314</v>
      </c>
      <c r="C196" s="17" t="s">
        <v>41</v>
      </c>
      <c r="D196" s="18"/>
      <c r="E196" s="2">
        <v>54</v>
      </c>
      <c r="F196" s="53"/>
      <c r="G196" s="53"/>
      <c r="H196" s="53"/>
      <c r="I196" s="55" t="str">
        <f>+IF(Tabla2[[#This Row],[Ganancia]]=J196,"✔","✘")</f>
        <v>✘</v>
      </c>
      <c r="J196" s="54">
        <v>63147.599999999977</v>
      </c>
    </row>
    <row r="197" spans="1:10" x14ac:dyDescent="0.3">
      <c r="A197" s="21"/>
      <c r="B197" s="16">
        <v>45315</v>
      </c>
      <c r="C197" s="17" t="s">
        <v>42</v>
      </c>
      <c r="D197" s="18"/>
      <c r="E197" s="2">
        <v>7</v>
      </c>
      <c r="F197" s="53"/>
      <c r="G197" s="53"/>
      <c r="H197" s="53"/>
      <c r="I197" s="55" t="str">
        <f>+IF(Tabla2[[#This Row],[Ganancia]]=J197,"✔","✘")</f>
        <v>✘</v>
      </c>
      <c r="J197" s="54">
        <v>6205.5</v>
      </c>
    </row>
    <row r="198" spans="1:10" x14ac:dyDescent="0.3">
      <c r="A198" s="21"/>
      <c r="B198" s="16">
        <v>45316</v>
      </c>
      <c r="C198" s="17" t="s">
        <v>43</v>
      </c>
      <c r="D198" s="18"/>
      <c r="E198" s="2">
        <v>30</v>
      </c>
      <c r="F198" s="53"/>
      <c r="G198" s="53"/>
      <c r="H198" s="53"/>
      <c r="I198" s="55" t="str">
        <f>+IF(Tabla2[[#This Row],[Ganancia]]=J198,"✔","✘")</f>
        <v>✘</v>
      </c>
      <c r="J198" s="54">
        <v>32831.999999999985</v>
      </c>
    </row>
    <row r="199" spans="1:10" x14ac:dyDescent="0.3">
      <c r="A199" s="21"/>
      <c r="B199" s="16">
        <v>45317</v>
      </c>
      <c r="C199" s="17" t="s">
        <v>27</v>
      </c>
      <c r="D199" s="18"/>
      <c r="E199" s="2">
        <v>46</v>
      </c>
      <c r="F199" s="53"/>
      <c r="G199" s="53"/>
      <c r="H199" s="53"/>
      <c r="I199" s="55" t="str">
        <f>+IF(Tabla2[[#This Row],[Ganancia]]=J199,"✔","✘")</f>
        <v>✘</v>
      </c>
      <c r="J199" s="54">
        <v>130575.60000000002</v>
      </c>
    </row>
    <row r="200" spans="1:10" x14ac:dyDescent="0.3">
      <c r="A200" s="21"/>
      <c r="B200" s="16">
        <v>45320</v>
      </c>
      <c r="C200" s="17" t="s">
        <v>28</v>
      </c>
      <c r="D200" s="18"/>
      <c r="E200" s="2">
        <v>8</v>
      </c>
      <c r="F200" s="53"/>
      <c r="G200" s="53"/>
      <c r="H200" s="53"/>
      <c r="I200" s="55" t="str">
        <f>+IF(Tabla2[[#This Row],[Ganancia]]=J200,"✔","✘")</f>
        <v>✘</v>
      </c>
      <c r="J200" s="54">
        <v>11308.800000000003</v>
      </c>
    </row>
    <row r="201" spans="1:10" x14ac:dyDescent="0.3">
      <c r="A201" s="21"/>
      <c r="B201" s="16">
        <v>45321</v>
      </c>
      <c r="C201" s="17" t="s">
        <v>29</v>
      </c>
      <c r="D201" s="18"/>
      <c r="E201" s="2">
        <v>27</v>
      </c>
      <c r="F201" s="53"/>
      <c r="G201" s="53"/>
      <c r="H201" s="53"/>
      <c r="I201" s="55" t="str">
        <f>+IF(Tabla2[[#This Row],[Ganancia]]=J201,"✔","✘")</f>
        <v>✘</v>
      </c>
      <c r="J201" s="54">
        <v>4617</v>
      </c>
    </row>
    <row r="202" spans="1:10" x14ac:dyDescent="0.3">
      <c r="A202" s="21"/>
      <c r="B202" s="16">
        <v>45322</v>
      </c>
      <c r="C202" s="17" t="s">
        <v>30</v>
      </c>
      <c r="D202" s="18"/>
      <c r="E202" s="2">
        <v>14</v>
      </c>
      <c r="F202" s="53"/>
      <c r="G202" s="53"/>
      <c r="H202" s="53"/>
      <c r="I202" s="55" t="str">
        <f>+IF(Tabla2[[#This Row],[Ganancia]]=J202,"✔","✘")</f>
        <v>✘</v>
      </c>
      <c r="J202" s="54">
        <v>117663</v>
      </c>
    </row>
    <row r="203" spans="1:10" x14ac:dyDescent="0.3">
      <c r="A203" s="21"/>
      <c r="B203" s="16">
        <v>45323</v>
      </c>
      <c r="C203" s="17" t="s">
        <v>31</v>
      </c>
      <c r="D203" s="18"/>
      <c r="E203" s="2">
        <v>10</v>
      </c>
      <c r="F203" s="53"/>
      <c r="G203" s="53"/>
      <c r="H203" s="53"/>
      <c r="I203" s="55" t="str">
        <f>+IF(Tabla2[[#This Row],[Ganancia]]=J203,"✔","✘")</f>
        <v>✘</v>
      </c>
      <c r="J203" s="54">
        <v>103854.00000000001</v>
      </c>
    </row>
    <row r="204" spans="1:10" x14ac:dyDescent="0.3">
      <c r="A204" s="21"/>
      <c r="B204" s="16">
        <v>45324</v>
      </c>
      <c r="C204" s="17" t="s">
        <v>32</v>
      </c>
      <c r="D204" s="18"/>
      <c r="E204" s="2">
        <v>48</v>
      </c>
      <c r="F204" s="53"/>
      <c r="G204" s="53"/>
      <c r="H204" s="53"/>
      <c r="I204" s="55" t="str">
        <f>+IF(Tabla2[[#This Row],[Ganancia]]=J204,"✔","✘")</f>
        <v>✘</v>
      </c>
      <c r="J204" s="54">
        <v>52531.199999999983</v>
      </c>
    </row>
    <row r="205" spans="1:10" x14ac:dyDescent="0.3">
      <c r="A205" s="21"/>
      <c r="B205" s="16">
        <v>45327</v>
      </c>
      <c r="C205" s="17" t="s">
        <v>33</v>
      </c>
      <c r="D205" s="18"/>
      <c r="E205" s="2">
        <v>49</v>
      </c>
      <c r="F205" s="53"/>
      <c r="G205" s="53"/>
      <c r="H205" s="53"/>
      <c r="I205" s="55" t="str">
        <f>+IF(Tabla2[[#This Row],[Ganancia]]=J205,"✔","✘")</f>
        <v>✘</v>
      </c>
      <c r="J205" s="54">
        <v>69501.599999999977</v>
      </c>
    </row>
    <row r="206" spans="1:10" x14ac:dyDescent="0.3">
      <c r="A206" s="21"/>
      <c r="B206" s="16">
        <v>45328</v>
      </c>
      <c r="C206" s="17" t="s">
        <v>34</v>
      </c>
      <c r="D206" s="18"/>
      <c r="E206" s="2">
        <v>28</v>
      </c>
      <c r="F206" s="53"/>
      <c r="G206" s="53"/>
      <c r="H206" s="53"/>
      <c r="I206" s="55" t="str">
        <f>+IF(Tabla2[[#This Row],[Ganancia]]=J206,"✔","✘")</f>
        <v>✘</v>
      </c>
      <c r="J206" s="54">
        <v>26569.19999999999</v>
      </c>
    </row>
    <row r="207" spans="1:10" x14ac:dyDescent="0.3">
      <c r="A207" s="21"/>
      <c r="B207" s="16">
        <v>45329</v>
      </c>
      <c r="C207" s="17" t="s">
        <v>14</v>
      </c>
      <c r="D207" s="18"/>
      <c r="E207" s="2">
        <v>33</v>
      </c>
      <c r="F207" s="53"/>
      <c r="G207" s="53"/>
      <c r="H207" s="53"/>
      <c r="I207" s="55" t="str">
        <f>+IF(Tabla2[[#This Row],[Ganancia]]=J207,"✔","✘")</f>
        <v>✘</v>
      </c>
      <c r="J207" s="54">
        <v>48915.900000000009</v>
      </c>
    </row>
    <row r="208" spans="1:10" x14ac:dyDescent="0.3">
      <c r="A208" s="21"/>
      <c r="B208" s="16">
        <v>45330</v>
      </c>
      <c r="C208" s="17" t="s">
        <v>15</v>
      </c>
      <c r="D208" s="18"/>
      <c r="E208" s="2">
        <v>52</v>
      </c>
      <c r="F208" s="53"/>
      <c r="G208" s="53"/>
      <c r="H208" s="53"/>
      <c r="I208" s="55" t="str">
        <f>+IF(Tabla2[[#This Row],[Ganancia]]=J208,"✔","✘")</f>
        <v>✘</v>
      </c>
      <c r="J208" s="54">
        <v>82383.600000000006</v>
      </c>
    </row>
    <row r="209" spans="1:10" x14ac:dyDescent="0.3">
      <c r="A209" s="21"/>
      <c r="B209" s="16">
        <v>45331</v>
      </c>
      <c r="C209" s="17" t="s">
        <v>44</v>
      </c>
      <c r="D209" s="18"/>
      <c r="E209" s="2">
        <v>20</v>
      </c>
      <c r="F209" s="53"/>
      <c r="G209" s="53"/>
      <c r="H209" s="53"/>
      <c r="I209" s="55" t="str">
        <f>+IF(Tabla2[[#This Row],[Ganancia]]=J209,"✔","✘")</f>
        <v>✘</v>
      </c>
      <c r="J209" s="54">
        <v>64590</v>
      </c>
    </row>
    <row r="210" spans="1:10" x14ac:dyDescent="0.3">
      <c r="A210" s="21"/>
      <c r="B210" s="16">
        <v>45334</v>
      </c>
      <c r="C210" s="17" t="s">
        <v>16</v>
      </c>
      <c r="D210" s="18"/>
      <c r="E210" s="2">
        <v>24</v>
      </c>
      <c r="F210" s="53"/>
      <c r="G210" s="53"/>
      <c r="H210" s="53"/>
      <c r="I210" s="55" t="str">
        <f>+IF(Tabla2[[#This Row],[Ganancia]]=J210,"✔","✘")</f>
        <v>✘</v>
      </c>
      <c r="J210" s="54">
        <v>1317.6000000000001</v>
      </c>
    </row>
    <row r="211" spans="1:10" x14ac:dyDescent="0.3">
      <c r="A211" s="21"/>
      <c r="B211" s="16">
        <v>45335</v>
      </c>
      <c r="C211" s="17" t="s">
        <v>17</v>
      </c>
      <c r="D211" s="18"/>
      <c r="E211" s="2">
        <v>25</v>
      </c>
      <c r="F211" s="53"/>
      <c r="G211" s="53"/>
      <c r="H211" s="53"/>
      <c r="I211" s="55" t="str">
        <f>+IF(Tabla2[[#This Row],[Ganancia]]=J211,"✔","✘")</f>
        <v>✘</v>
      </c>
      <c r="J211" s="54">
        <v>35204.999999999993</v>
      </c>
    </row>
    <row r="212" spans="1:10" x14ac:dyDescent="0.3">
      <c r="A212" s="21"/>
      <c r="B212" s="16">
        <v>45336</v>
      </c>
      <c r="C212" s="17" t="s">
        <v>18</v>
      </c>
      <c r="D212" s="18"/>
      <c r="E212" s="2">
        <v>53</v>
      </c>
      <c r="F212" s="53"/>
      <c r="G212" s="53"/>
      <c r="H212" s="53"/>
      <c r="I212" s="55" t="str">
        <f>+IF(Tabla2[[#This Row],[Ganancia]]=J212,"✔","✘")</f>
        <v>✘</v>
      </c>
      <c r="J212" s="54">
        <v>254447.70000000007</v>
      </c>
    </row>
    <row r="213" spans="1:10" x14ac:dyDescent="0.3">
      <c r="A213" s="21"/>
      <c r="B213" s="16">
        <v>45337</v>
      </c>
      <c r="C213" s="17" t="s">
        <v>19</v>
      </c>
      <c r="D213" s="18"/>
      <c r="E213" s="2">
        <v>7</v>
      </c>
      <c r="F213" s="53"/>
      <c r="G213" s="53"/>
      <c r="H213" s="53"/>
      <c r="I213" s="55" t="str">
        <f>+IF(Tabla2[[#This Row],[Ganancia]]=J213,"✔","✘")</f>
        <v>✘</v>
      </c>
      <c r="J213" s="54">
        <v>8704.5</v>
      </c>
    </row>
    <row r="214" spans="1:10" x14ac:dyDescent="0.3">
      <c r="A214" s="21"/>
      <c r="B214" s="16">
        <v>45338</v>
      </c>
      <c r="C214" s="17" t="s">
        <v>20</v>
      </c>
      <c r="D214" s="18"/>
      <c r="E214" s="2">
        <v>47</v>
      </c>
      <c r="F214" s="53"/>
      <c r="G214" s="53"/>
      <c r="H214" s="53"/>
      <c r="I214" s="55" t="str">
        <f>+IF(Tabla2[[#This Row],[Ganancia]]=J214,"✔","✘")</f>
        <v>✘</v>
      </c>
      <c r="J214" s="54">
        <v>66890.399999999994</v>
      </c>
    </row>
    <row r="215" spans="1:10" x14ac:dyDescent="0.3">
      <c r="A215" s="21"/>
      <c r="B215" s="16">
        <v>45341</v>
      </c>
      <c r="C215" s="17" t="s">
        <v>21</v>
      </c>
      <c r="D215" s="18"/>
      <c r="E215" s="2">
        <v>1</v>
      </c>
      <c r="F215" s="53"/>
      <c r="G215" s="53"/>
      <c r="H215" s="53"/>
      <c r="I215" s="55" t="str">
        <f>+IF(Tabla2[[#This Row],[Ganancia]]=J215,"✔","✘")</f>
        <v>✘</v>
      </c>
      <c r="J215" s="54">
        <v>933.59999999999991</v>
      </c>
    </row>
    <row r="216" spans="1:10" x14ac:dyDescent="0.3">
      <c r="A216" s="21"/>
      <c r="B216" s="16">
        <v>45342</v>
      </c>
      <c r="C216" s="17" t="s">
        <v>22</v>
      </c>
      <c r="D216" s="18"/>
      <c r="E216" s="2">
        <v>38</v>
      </c>
      <c r="F216" s="53"/>
      <c r="G216" s="53"/>
      <c r="H216" s="53"/>
      <c r="I216" s="55" t="str">
        <f>+IF(Tabla2[[#This Row],[Ganancia]]=J216,"✔","✘")</f>
        <v>✘</v>
      </c>
      <c r="J216" s="54">
        <v>87996.600000000035</v>
      </c>
    </row>
    <row r="217" spans="1:10" x14ac:dyDescent="0.3">
      <c r="A217" s="21"/>
      <c r="B217" s="16">
        <v>45343</v>
      </c>
      <c r="C217" s="17" t="s">
        <v>23</v>
      </c>
      <c r="D217" s="18"/>
      <c r="E217" s="2">
        <v>30</v>
      </c>
      <c r="F217" s="53"/>
      <c r="G217" s="53"/>
      <c r="H217" s="53"/>
      <c r="I217" s="55" t="str">
        <f>+IF(Tabla2[[#This Row],[Ganancia]]=J217,"✔","✘")</f>
        <v>✘</v>
      </c>
      <c r="J217" s="54">
        <v>60821.999999999985</v>
      </c>
    </row>
    <row r="218" spans="1:10" x14ac:dyDescent="0.3">
      <c r="A218" s="21"/>
      <c r="B218" s="16">
        <v>45344</v>
      </c>
      <c r="C218" s="17" t="s">
        <v>0</v>
      </c>
      <c r="D218" s="18"/>
      <c r="E218" s="2">
        <v>30</v>
      </c>
      <c r="F218" s="53"/>
      <c r="G218" s="53"/>
      <c r="H218" s="53"/>
      <c r="I218" s="55" t="str">
        <f>+IF(Tabla2[[#This Row],[Ganancia]]=J218,"✔","✘")</f>
        <v>✘</v>
      </c>
      <c r="J218" s="54">
        <v>143100</v>
      </c>
    </row>
    <row r="219" spans="1:10" x14ac:dyDescent="0.3">
      <c r="A219" s="21"/>
      <c r="B219" s="16">
        <v>45345</v>
      </c>
      <c r="C219" s="17" t="s">
        <v>1</v>
      </c>
      <c r="D219" s="18"/>
      <c r="E219" s="2">
        <v>51</v>
      </c>
      <c r="F219" s="53"/>
      <c r="G219" s="53"/>
      <c r="H219" s="53"/>
      <c r="I219" s="55" t="str">
        <f>+IF(Tabla2[[#This Row],[Ganancia]]=J219,"✔","✘")</f>
        <v>✘</v>
      </c>
      <c r="J219" s="54">
        <v>226516.5</v>
      </c>
    </row>
    <row r="220" spans="1:10" x14ac:dyDescent="0.3">
      <c r="A220" s="21"/>
      <c r="B220" s="16">
        <v>45348</v>
      </c>
      <c r="C220" s="17" t="s">
        <v>2</v>
      </c>
      <c r="D220" s="18"/>
      <c r="E220" s="2">
        <v>36</v>
      </c>
      <c r="F220" s="53"/>
      <c r="G220" s="53"/>
      <c r="H220" s="53"/>
      <c r="I220" s="55" t="str">
        <f>+IF(Tabla2[[#This Row],[Ganancia]]=J220,"✔","✘")</f>
        <v>✘</v>
      </c>
      <c r="J220" s="54">
        <v>139860</v>
      </c>
    </row>
    <row r="221" spans="1:10" x14ac:dyDescent="0.3">
      <c r="A221" s="21"/>
      <c r="B221" s="16">
        <v>45349</v>
      </c>
      <c r="C221" s="17" t="s">
        <v>45</v>
      </c>
      <c r="D221" s="18"/>
      <c r="E221" s="2">
        <v>8</v>
      </c>
      <c r="F221" s="53"/>
      <c r="G221" s="53"/>
      <c r="H221" s="53"/>
      <c r="I221" s="55" t="str">
        <f>+IF(Tabla2[[#This Row],[Ganancia]]=J221,"✔","✘")</f>
        <v>✘</v>
      </c>
      <c r="J221" s="54">
        <v>33607.200000000012</v>
      </c>
    </row>
    <row r="222" spans="1:10" x14ac:dyDescent="0.3">
      <c r="A222" s="21"/>
      <c r="B222" s="16">
        <v>45350</v>
      </c>
      <c r="C222" s="17" t="s">
        <v>24</v>
      </c>
      <c r="D222" s="18"/>
      <c r="E222" s="2">
        <v>5</v>
      </c>
      <c r="F222" s="53"/>
      <c r="G222" s="53"/>
      <c r="H222" s="53"/>
      <c r="I222" s="55" t="str">
        <f>+IF(Tabla2[[#This Row],[Ganancia]]=J222,"✔","✘")</f>
        <v>✘</v>
      </c>
      <c r="J222" s="54">
        <v>16665</v>
      </c>
    </row>
    <row r="223" spans="1:10" x14ac:dyDescent="0.3">
      <c r="A223" s="21"/>
      <c r="B223" s="16">
        <v>45351</v>
      </c>
      <c r="C223" s="17" t="s">
        <v>25</v>
      </c>
      <c r="D223" s="18"/>
      <c r="E223" s="2">
        <v>54</v>
      </c>
      <c r="F223" s="53"/>
      <c r="G223" s="53"/>
      <c r="H223" s="53"/>
      <c r="I223" s="55" t="str">
        <f>+IF(Tabla2[[#This Row],[Ganancia]]=J223,"✔","✘")</f>
        <v>✘</v>
      </c>
      <c r="J223" s="54">
        <v>94689</v>
      </c>
    </row>
    <row r="224" spans="1:10" x14ac:dyDescent="0.3">
      <c r="A224" s="21"/>
      <c r="B224" s="16">
        <v>45352</v>
      </c>
      <c r="C224" s="17" t="s">
        <v>26</v>
      </c>
      <c r="D224" s="18"/>
      <c r="E224" s="2">
        <v>45</v>
      </c>
      <c r="F224" s="53"/>
      <c r="G224" s="53"/>
      <c r="H224" s="53"/>
      <c r="I224" s="55" t="str">
        <f>+IF(Tabla2[[#This Row],[Ganancia]]=J224,"✔","✘")</f>
        <v>✘</v>
      </c>
      <c r="J224" s="54">
        <v>59980.499999999985</v>
      </c>
    </row>
    <row r="225" spans="1:10" x14ac:dyDescent="0.3">
      <c r="A225" s="21"/>
      <c r="B225" s="16">
        <v>45355</v>
      </c>
      <c r="C225" s="17" t="s">
        <v>27</v>
      </c>
      <c r="D225" s="18"/>
      <c r="E225" s="2">
        <v>18</v>
      </c>
      <c r="F225" s="53"/>
      <c r="G225" s="53"/>
      <c r="H225" s="53"/>
      <c r="I225" s="55" t="str">
        <f>+IF(Tabla2[[#This Row],[Ganancia]]=J225,"✔","✘")</f>
        <v>✘</v>
      </c>
      <c r="J225" s="54">
        <v>51094.8</v>
      </c>
    </row>
    <row r="226" spans="1:10" x14ac:dyDescent="0.3">
      <c r="A226" s="21"/>
      <c r="B226" s="16">
        <v>45356</v>
      </c>
      <c r="C226" s="17" t="s">
        <v>28</v>
      </c>
      <c r="D226" s="18"/>
      <c r="E226" s="2">
        <v>20</v>
      </c>
      <c r="F226" s="53"/>
      <c r="G226" s="53"/>
      <c r="H226" s="53"/>
      <c r="I226" s="55" t="str">
        <f>+IF(Tabla2[[#This Row],[Ganancia]]=J226,"✔","✘")</f>
        <v>✘</v>
      </c>
      <c r="J226" s="54">
        <v>28272.000000000007</v>
      </c>
    </row>
    <row r="227" spans="1:10" x14ac:dyDescent="0.3">
      <c r="A227" s="21"/>
      <c r="B227" s="16">
        <v>45357</v>
      </c>
      <c r="C227" s="17" t="s">
        <v>29</v>
      </c>
      <c r="D227" s="18"/>
      <c r="E227" s="2">
        <v>24</v>
      </c>
      <c r="F227" s="53"/>
      <c r="G227" s="53"/>
      <c r="H227" s="53"/>
      <c r="I227" s="55" t="str">
        <f>+IF(Tabla2[[#This Row],[Ganancia]]=J227,"✔","✘")</f>
        <v>✘</v>
      </c>
      <c r="J227" s="54">
        <v>4104</v>
      </c>
    </row>
    <row r="228" spans="1:10" x14ac:dyDescent="0.3">
      <c r="A228" s="21"/>
      <c r="B228" s="16">
        <v>45358</v>
      </c>
      <c r="C228" s="17" t="s">
        <v>30</v>
      </c>
      <c r="D228" s="18"/>
      <c r="E228" s="2">
        <v>20</v>
      </c>
      <c r="F228" s="53"/>
      <c r="G228" s="53"/>
      <c r="H228" s="53"/>
      <c r="I228" s="55" t="str">
        <f>+IF(Tabla2[[#This Row],[Ganancia]]=J228,"✔","✘")</f>
        <v>✘</v>
      </c>
      <c r="J228" s="54">
        <v>168090</v>
      </c>
    </row>
    <row r="229" spans="1:10" x14ac:dyDescent="0.3">
      <c r="A229" s="21"/>
      <c r="B229" s="16">
        <v>45359</v>
      </c>
      <c r="C229" s="17" t="s">
        <v>31</v>
      </c>
      <c r="D229" s="18"/>
      <c r="E229" s="2">
        <v>4</v>
      </c>
      <c r="F229" s="53"/>
      <c r="G229" s="53"/>
      <c r="H229" s="53"/>
      <c r="I229" s="55" t="str">
        <f>+IF(Tabla2[[#This Row],[Ganancia]]=J229,"✔","✘")</f>
        <v>✘</v>
      </c>
      <c r="J229" s="54">
        <v>41541.600000000006</v>
      </c>
    </row>
    <row r="230" spans="1:10" x14ac:dyDescent="0.3">
      <c r="A230" s="21"/>
      <c r="B230" s="16">
        <v>45362</v>
      </c>
      <c r="C230" s="17" t="s">
        <v>32</v>
      </c>
      <c r="D230" s="18"/>
      <c r="E230" s="2">
        <v>11</v>
      </c>
      <c r="F230" s="53"/>
      <c r="G230" s="53"/>
      <c r="H230" s="53"/>
      <c r="I230" s="55" t="str">
        <f>+IF(Tabla2[[#This Row],[Ganancia]]=J230,"✔","✘")</f>
        <v>✘</v>
      </c>
      <c r="J230" s="54">
        <v>12038.399999999996</v>
      </c>
    </row>
    <row r="231" spans="1:10" x14ac:dyDescent="0.3">
      <c r="A231" s="21"/>
      <c r="B231" s="16">
        <v>45363</v>
      </c>
      <c r="C231" s="17" t="s">
        <v>33</v>
      </c>
      <c r="D231" s="18"/>
      <c r="E231" s="2">
        <v>55</v>
      </c>
      <c r="F231" s="53"/>
      <c r="G231" s="53"/>
      <c r="H231" s="53"/>
      <c r="I231" s="55" t="str">
        <f>+IF(Tabla2[[#This Row],[Ganancia]]=J231,"✔","✘")</f>
        <v>✘</v>
      </c>
      <c r="J231" s="54">
        <v>78011.999999999985</v>
      </c>
    </row>
    <row r="232" spans="1:10" x14ac:dyDescent="0.3">
      <c r="A232" s="21"/>
      <c r="B232" s="16">
        <v>45364</v>
      </c>
      <c r="C232" s="17" t="s">
        <v>34</v>
      </c>
      <c r="D232" s="18"/>
      <c r="E232" s="2">
        <v>46</v>
      </c>
      <c r="F232" s="53"/>
      <c r="G232" s="53"/>
      <c r="H232" s="53"/>
      <c r="I232" s="55" t="str">
        <f>+IF(Tabla2[[#This Row],[Ganancia]]=J232,"✔","✘")</f>
        <v>✘</v>
      </c>
      <c r="J232" s="54">
        <v>43649.39999999998</v>
      </c>
    </row>
    <row r="233" spans="1:10" x14ac:dyDescent="0.3">
      <c r="A233" s="21"/>
      <c r="B233" s="16">
        <v>45365</v>
      </c>
      <c r="C233" s="17" t="s">
        <v>3</v>
      </c>
      <c r="D233" s="18"/>
      <c r="E233" s="2">
        <v>32</v>
      </c>
      <c r="F233" s="53"/>
      <c r="G233" s="53"/>
      <c r="H233" s="53"/>
      <c r="I233" s="55" t="str">
        <f>+IF(Tabla2[[#This Row],[Ganancia]]=J233,"✔","✘")</f>
        <v>✘</v>
      </c>
      <c r="J233" s="54">
        <v>29356.800000000003</v>
      </c>
    </row>
    <row r="234" spans="1:10" x14ac:dyDescent="0.3">
      <c r="A234" s="21"/>
      <c r="B234" s="16">
        <v>45366</v>
      </c>
      <c r="C234" s="17" t="s">
        <v>4</v>
      </c>
      <c r="D234" s="18"/>
      <c r="E234" s="2">
        <v>2</v>
      </c>
      <c r="F234" s="53"/>
      <c r="G234" s="53"/>
      <c r="H234" s="53"/>
      <c r="I234" s="55" t="str">
        <f>+IF(Tabla2[[#This Row],[Ganancia]]=J234,"✔","✘")</f>
        <v>✘</v>
      </c>
      <c r="J234" s="54">
        <v>723</v>
      </c>
    </row>
    <row r="235" spans="1:10" x14ac:dyDescent="0.3">
      <c r="A235" s="21"/>
      <c r="B235" s="16">
        <v>45369</v>
      </c>
      <c r="C235" s="17" t="s">
        <v>5</v>
      </c>
      <c r="D235" s="18"/>
      <c r="E235" s="2">
        <v>24</v>
      </c>
      <c r="F235" s="53"/>
      <c r="G235" s="53"/>
      <c r="H235" s="53"/>
      <c r="I235" s="55" t="str">
        <f>+IF(Tabla2[[#This Row],[Ganancia]]=J235,"✔","✘")</f>
        <v>✘</v>
      </c>
      <c r="J235" s="54">
        <v>25920</v>
      </c>
    </row>
    <row r="236" spans="1:10" x14ac:dyDescent="0.3">
      <c r="A236" s="21"/>
      <c r="B236" s="16">
        <v>45370</v>
      </c>
      <c r="C236" s="17" t="s">
        <v>6</v>
      </c>
      <c r="D236" s="18"/>
      <c r="E236" s="2">
        <v>15</v>
      </c>
      <c r="F236" s="53"/>
      <c r="G236" s="53"/>
      <c r="H236" s="53"/>
      <c r="I236" s="55" t="str">
        <f>+IF(Tabla2[[#This Row],[Ganancia]]=J236,"✔","✘")</f>
        <v>✘</v>
      </c>
      <c r="J236" s="54">
        <v>25344.000000000007</v>
      </c>
    </row>
    <row r="237" spans="1:10" x14ac:dyDescent="0.3">
      <c r="A237" s="21"/>
      <c r="B237" s="16">
        <v>45371</v>
      </c>
      <c r="C237" s="17" t="s">
        <v>7</v>
      </c>
      <c r="D237" s="18"/>
      <c r="E237" s="2">
        <v>5</v>
      </c>
      <c r="F237" s="53"/>
      <c r="G237" s="53"/>
      <c r="H237" s="53"/>
      <c r="I237" s="55" t="str">
        <f>+IF(Tabla2[[#This Row],[Ganancia]]=J237,"✔","✘")</f>
        <v>✘</v>
      </c>
      <c r="J237" s="54">
        <v>11448.000000000002</v>
      </c>
    </row>
    <row r="238" spans="1:10" x14ac:dyDescent="0.3">
      <c r="A238" s="21"/>
      <c r="B238" s="16">
        <v>45372</v>
      </c>
      <c r="C238" s="17" t="s">
        <v>8</v>
      </c>
      <c r="D238" s="18"/>
      <c r="E238" s="2">
        <v>19</v>
      </c>
      <c r="F238" s="53"/>
      <c r="G238" s="53"/>
      <c r="H238" s="53"/>
      <c r="I238" s="55" t="str">
        <f>+IF(Tabla2[[#This Row],[Ganancia]]=J238,"✔","✘")</f>
        <v>✘</v>
      </c>
      <c r="J238" s="54">
        <v>48803.400000000009</v>
      </c>
    </row>
    <row r="239" spans="1:10" x14ac:dyDescent="0.3">
      <c r="A239" s="21"/>
      <c r="B239" s="16">
        <v>45373</v>
      </c>
      <c r="C239" s="17" t="s">
        <v>9</v>
      </c>
      <c r="D239" s="18"/>
      <c r="E239" s="2">
        <v>25</v>
      </c>
      <c r="F239" s="53"/>
      <c r="G239" s="53"/>
      <c r="H239" s="53"/>
      <c r="I239" s="55" t="str">
        <f>+IF(Tabla2[[#This Row],[Ganancia]]=J239,"✔","✘")</f>
        <v>✘</v>
      </c>
      <c r="J239" s="54">
        <v>51690.000000000007</v>
      </c>
    </row>
    <row r="240" spans="1:10" x14ac:dyDescent="0.3">
      <c r="A240" s="21"/>
      <c r="B240" s="16">
        <v>45376</v>
      </c>
      <c r="C240" s="17" t="s">
        <v>10</v>
      </c>
      <c r="D240" s="18"/>
      <c r="E240" s="2">
        <v>25</v>
      </c>
      <c r="F240" s="53"/>
      <c r="G240" s="53"/>
      <c r="H240" s="53"/>
      <c r="I240" s="55" t="str">
        <f>+IF(Tabla2[[#This Row],[Ganancia]]=J240,"✔","✘")</f>
        <v>✘</v>
      </c>
      <c r="J240" s="54">
        <v>59190.000000000007</v>
      </c>
    </row>
    <row r="241" spans="1:10" x14ac:dyDescent="0.3">
      <c r="A241" s="21"/>
      <c r="B241" s="16">
        <v>45377</v>
      </c>
      <c r="C241" s="17" t="s">
        <v>11</v>
      </c>
      <c r="D241" s="18"/>
      <c r="E241" s="2">
        <v>10</v>
      </c>
      <c r="F241" s="53"/>
      <c r="G241" s="53"/>
      <c r="H241" s="53"/>
      <c r="I241" s="55" t="str">
        <f>+IF(Tabla2[[#This Row],[Ganancia]]=J241,"✔","✘")</f>
        <v>✘</v>
      </c>
      <c r="J241" s="54">
        <v>7095</v>
      </c>
    </row>
    <row r="242" spans="1:10" x14ac:dyDescent="0.3">
      <c r="A242" s="21"/>
      <c r="B242" s="16">
        <v>45378</v>
      </c>
      <c r="C242" s="17" t="s">
        <v>12</v>
      </c>
      <c r="D242" s="18"/>
      <c r="E242" s="2">
        <v>26</v>
      </c>
      <c r="F242" s="53"/>
      <c r="G242" s="53"/>
      <c r="H242" s="53"/>
      <c r="I242" s="55" t="str">
        <f>+IF(Tabla2[[#This Row],[Ganancia]]=J242,"✔","✘")</f>
        <v>✘</v>
      </c>
      <c r="J242" s="54">
        <v>48601.8</v>
      </c>
    </row>
    <row r="243" spans="1:10" x14ac:dyDescent="0.3">
      <c r="A243" s="21"/>
      <c r="B243" s="16">
        <v>45379</v>
      </c>
      <c r="C243" s="17" t="s">
        <v>13</v>
      </c>
      <c r="D243" s="18"/>
      <c r="E243" s="2">
        <v>54</v>
      </c>
      <c r="F243" s="53"/>
      <c r="G243" s="53"/>
      <c r="H243" s="53"/>
      <c r="I243" s="55" t="str">
        <f>+IF(Tabla2[[#This Row],[Ganancia]]=J243,"✔","✘")</f>
        <v>✘</v>
      </c>
      <c r="J243" s="54">
        <v>145168.19999999995</v>
      </c>
    </row>
    <row r="244" spans="1:10" x14ac:dyDescent="0.3">
      <c r="A244" s="21"/>
      <c r="B244" s="16">
        <v>45380</v>
      </c>
      <c r="C244" s="17" t="s">
        <v>35</v>
      </c>
      <c r="D244" s="18"/>
      <c r="E244" s="2">
        <v>5</v>
      </c>
      <c r="F244" s="53"/>
      <c r="G244" s="53"/>
      <c r="H244" s="53"/>
      <c r="I244" s="55" t="str">
        <f>+IF(Tabla2[[#This Row],[Ganancia]]=J244,"✔","✘")</f>
        <v>✘</v>
      </c>
      <c r="J244" s="54">
        <v>5212.5</v>
      </c>
    </row>
    <row r="245" spans="1:10" x14ac:dyDescent="0.3">
      <c r="A245" s="21"/>
      <c r="B245" s="16">
        <v>45383</v>
      </c>
      <c r="C245" s="17" t="s">
        <v>36</v>
      </c>
      <c r="D245" s="18"/>
      <c r="E245" s="2">
        <v>12</v>
      </c>
      <c r="F245" s="53"/>
      <c r="G245" s="53"/>
      <c r="H245" s="53"/>
      <c r="I245" s="55" t="str">
        <f>+IF(Tabla2[[#This Row],[Ganancia]]=J245,"✔","✘")</f>
        <v>✘</v>
      </c>
      <c r="J245" s="54">
        <v>18738</v>
      </c>
    </row>
    <row r="246" spans="1:10" x14ac:dyDescent="0.3">
      <c r="A246" s="21"/>
      <c r="B246" s="16">
        <v>45384</v>
      </c>
      <c r="C246" s="17" t="s">
        <v>37</v>
      </c>
      <c r="D246" s="18"/>
      <c r="E246" s="2">
        <v>46</v>
      </c>
      <c r="F246" s="53"/>
      <c r="G246" s="53"/>
      <c r="H246" s="53"/>
      <c r="I246" s="55" t="str">
        <f>+IF(Tabla2[[#This Row],[Ganancia]]=J246,"✔","✘")</f>
        <v>✘</v>
      </c>
      <c r="J246" s="54">
        <v>102685.79999999996</v>
      </c>
    </row>
    <row r="247" spans="1:10" x14ac:dyDescent="0.3">
      <c r="A247" s="21"/>
      <c r="B247" s="16">
        <v>45385</v>
      </c>
      <c r="C247" s="17" t="s">
        <v>38</v>
      </c>
      <c r="D247" s="18"/>
      <c r="E247" s="2">
        <v>48</v>
      </c>
      <c r="F247" s="53"/>
      <c r="G247" s="53"/>
      <c r="H247" s="53"/>
      <c r="I247" s="55" t="str">
        <f>+IF(Tabla2[[#This Row],[Ganancia]]=J247,"✔","✘")</f>
        <v>✘</v>
      </c>
      <c r="J247" s="54">
        <v>68040</v>
      </c>
    </row>
    <row r="248" spans="1:10" x14ac:dyDescent="0.3">
      <c r="A248" s="21"/>
      <c r="B248" s="16">
        <v>45386</v>
      </c>
      <c r="C248" s="17" t="s">
        <v>39</v>
      </c>
      <c r="D248" s="18"/>
      <c r="E248" s="2">
        <v>54</v>
      </c>
      <c r="F248" s="53"/>
      <c r="G248" s="53"/>
      <c r="H248" s="53"/>
      <c r="I248" s="55" t="str">
        <f>+IF(Tabla2[[#This Row],[Ganancia]]=J248,"✔","✘")</f>
        <v>✘</v>
      </c>
      <c r="J248" s="54">
        <v>302713.19999999995</v>
      </c>
    </row>
    <row r="249" spans="1:10" x14ac:dyDescent="0.3">
      <c r="A249" s="21"/>
      <c r="B249" s="16">
        <v>45387</v>
      </c>
      <c r="C249" s="17" t="s">
        <v>40</v>
      </c>
      <c r="D249" s="18"/>
      <c r="E249" s="2">
        <v>26</v>
      </c>
      <c r="F249" s="53"/>
      <c r="G249" s="53"/>
      <c r="H249" s="53"/>
      <c r="I249" s="55" t="str">
        <f>+IF(Tabla2[[#This Row],[Ganancia]]=J249,"✔","✘")</f>
        <v>✘</v>
      </c>
      <c r="J249" s="54">
        <v>36714.600000000006</v>
      </c>
    </row>
    <row r="250" spans="1:10" x14ac:dyDescent="0.3">
      <c r="A250" s="21"/>
      <c r="B250" s="16">
        <v>45390</v>
      </c>
      <c r="C250" s="17" t="s">
        <v>41</v>
      </c>
      <c r="D250" s="18"/>
      <c r="E250" s="2">
        <v>17</v>
      </c>
      <c r="F250" s="53"/>
      <c r="G250" s="53"/>
      <c r="H250" s="53"/>
      <c r="I250" s="55" t="str">
        <f>+IF(Tabla2[[#This Row],[Ganancia]]=J250,"✔","✘")</f>
        <v>✘</v>
      </c>
      <c r="J250" s="54">
        <v>19879.799999999996</v>
      </c>
    </row>
    <row r="251" spans="1:10" x14ac:dyDescent="0.3">
      <c r="A251" s="21"/>
      <c r="B251" s="16">
        <v>45391</v>
      </c>
      <c r="C251" s="17" t="s">
        <v>42</v>
      </c>
      <c r="D251" s="18"/>
      <c r="E251" s="2">
        <v>37</v>
      </c>
      <c r="F251" s="53"/>
      <c r="G251" s="53"/>
      <c r="H251" s="53"/>
      <c r="I251" s="55" t="str">
        <f>+IF(Tabla2[[#This Row],[Ganancia]]=J251,"✔","✘")</f>
        <v>✘</v>
      </c>
      <c r="J251" s="54">
        <v>32800.5</v>
      </c>
    </row>
    <row r="252" spans="1:10" x14ac:dyDescent="0.3">
      <c r="A252" s="21"/>
      <c r="B252" s="16">
        <v>45392</v>
      </c>
      <c r="C252" s="17" t="s">
        <v>43</v>
      </c>
      <c r="D252" s="18"/>
      <c r="E252" s="2">
        <v>43</v>
      </c>
      <c r="F252" s="53"/>
      <c r="G252" s="53"/>
      <c r="H252" s="53"/>
      <c r="I252" s="55" t="str">
        <f>+IF(Tabla2[[#This Row],[Ganancia]]=J252,"✔","✘")</f>
        <v>✘</v>
      </c>
      <c r="J252" s="54">
        <v>47059.199999999983</v>
      </c>
    </row>
    <row r="253" spans="1:10" x14ac:dyDescent="0.3">
      <c r="A253" s="21"/>
      <c r="B253" s="16">
        <v>45393</v>
      </c>
      <c r="C253" s="17" t="s">
        <v>11</v>
      </c>
      <c r="D253" s="18"/>
      <c r="E253" s="2">
        <v>20</v>
      </c>
      <c r="F253" s="53"/>
      <c r="G253" s="53"/>
      <c r="H253" s="53"/>
      <c r="I253" s="55" t="str">
        <f>+IF(Tabla2[[#This Row],[Ganancia]]=J253,"✔","✘")</f>
        <v>✘</v>
      </c>
      <c r="J253" s="54">
        <v>14190</v>
      </c>
    </row>
    <row r="254" spans="1:10" x14ac:dyDescent="0.3">
      <c r="A254" s="21"/>
      <c r="B254" s="16">
        <v>45394</v>
      </c>
      <c r="C254" s="17" t="s">
        <v>12</v>
      </c>
      <c r="D254" s="18"/>
      <c r="E254" s="2">
        <v>19</v>
      </c>
      <c r="F254" s="53"/>
      <c r="G254" s="53"/>
      <c r="H254" s="53"/>
      <c r="I254" s="55" t="str">
        <f>+IF(Tabla2[[#This Row],[Ganancia]]=J254,"✔","✘")</f>
        <v>✘</v>
      </c>
      <c r="J254" s="54">
        <v>35516.700000000004</v>
      </c>
    </row>
    <row r="255" spans="1:10" x14ac:dyDescent="0.3">
      <c r="A255" s="21"/>
      <c r="B255" s="16">
        <v>45397</v>
      </c>
      <c r="C255" s="17" t="s">
        <v>13</v>
      </c>
      <c r="D255" s="18"/>
      <c r="E255" s="2">
        <v>11</v>
      </c>
      <c r="F255" s="53"/>
      <c r="G255" s="53"/>
      <c r="H255" s="53"/>
      <c r="I255" s="55" t="str">
        <f>+IF(Tabla2[[#This Row],[Ganancia]]=J255,"✔","✘")</f>
        <v>✘</v>
      </c>
      <c r="J255" s="54">
        <v>29571.299999999992</v>
      </c>
    </row>
    <row r="256" spans="1:10" x14ac:dyDescent="0.3">
      <c r="A256" s="21"/>
      <c r="B256" s="16">
        <v>45398</v>
      </c>
      <c r="C256" s="17" t="s">
        <v>35</v>
      </c>
      <c r="D256" s="18"/>
      <c r="E256" s="2">
        <v>29</v>
      </c>
      <c r="F256" s="53"/>
      <c r="G256" s="53"/>
      <c r="H256" s="53"/>
      <c r="I256" s="55" t="str">
        <f>+IF(Tabla2[[#This Row],[Ganancia]]=J256,"✔","✘")</f>
        <v>✘</v>
      </c>
      <c r="J256" s="54">
        <v>30232.5</v>
      </c>
    </row>
    <row r="257" spans="1:10" x14ac:dyDescent="0.3">
      <c r="A257" s="21"/>
      <c r="B257" s="16">
        <v>45399</v>
      </c>
      <c r="C257" s="17" t="s">
        <v>36</v>
      </c>
      <c r="D257" s="18"/>
      <c r="E257" s="2">
        <v>5</v>
      </c>
      <c r="F257" s="53"/>
      <c r="G257" s="53"/>
      <c r="H257" s="53"/>
      <c r="I257" s="55" t="str">
        <f>+IF(Tabla2[[#This Row],[Ganancia]]=J257,"✔","✘")</f>
        <v>✘</v>
      </c>
      <c r="J257" s="54">
        <v>7807.5</v>
      </c>
    </row>
    <row r="258" spans="1:10" x14ac:dyDescent="0.3">
      <c r="A258" s="21"/>
      <c r="B258" s="16">
        <v>45400</v>
      </c>
      <c r="C258" s="17" t="s">
        <v>37</v>
      </c>
      <c r="D258" s="18"/>
      <c r="E258" s="2">
        <v>41</v>
      </c>
      <c r="F258" s="53"/>
      <c r="G258" s="53"/>
      <c r="H258" s="53"/>
      <c r="I258" s="55" t="str">
        <f>+IF(Tabla2[[#This Row],[Ganancia]]=J258,"✔","✘")</f>
        <v>✘</v>
      </c>
      <c r="J258" s="54">
        <v>91524.299999999974</v>
      </c>
    </row>
    <row r="259" spans="1:10" x14ac:dyDescent="0.3">
      <c r="A259" s="21"/>
      <c r="B259" s="16">
        <v>45401</v>
      </c>
      <c r="C259" s="17" t="s">
        <v>38</v>
      </c>
      <c r="D259" s="18"/>
      <c r="E259" s="2">
        <v>14</v>
      </c>
      <c r="F259" s="53"/>
      <c r="G259" s="53"/>
      <c r="H259" s="53"/>
      <c r="I259" s="55" t="str">
        <f>+IF(Tabla2[[#This Row],[Ganancia]]=J259,"✔","✘")</f>
        <v>✘</v>
      </c>
      <c r="J259" s="54">
        <v>19845</v>
      </c>
    </row>
    <row r="260" spans="1:10" x14ac:dyDescent="0.3">
      <c r="A260" s="21"/>
      <c r="B260" s="16">
        <v>45404</v>
      </c>
      <c r="C260" s="17" t="s">
        <v>39</v>
      </c>
      <c r="D260" s="18"/>
      <c r="E260" s="2">
        <v>46</v>
      </c>
      <c r="F260" s="53"/>
      <c r="G260" s="53"/>
      <c r="H260" s="53"/>
      <c r="I260" s="55" t="str">
        <f>+IF(Tabla2[[#This Row],[Ganancia]]=J260,"✔","✘")</f>
        <v>✘</v>
      </c>
      <c r="J260" s="54">
        <v>257866.79999999996</v>
      </c>
    </row>
    <row r="261" spans="1:10" x14ac:dyDescent="0.3">
      <c r="A261" s="21"/>
      <c r="B261" s="16">
        <v>45405</v>
      </c>
      <c r="C261" s="17" t="s">
        <v>40</v>
      </c>
      <c r="D261" s="18"/>
      <c r="E261" s="2">
        <v>38</v>
      </c>
      <c r="F261" s="53"/>
      <c r="G261" s="53"/>
      <c r="H261" s="53"/>
      <c r="I261" s="55" t="str">
        <f>+IF(Tabla2[[#This Row],[Ganancia]]=J261,"✔","✘")</f>
        <v>✘</v>
      </c>
      <c r="J261" s="54">
        <v>53659.800000000017</v>
      </c>
    </row>
    <row r="262" spans="1:10" x14ac:dyDescent="0.3">
      <c r="A262" s="21"/>
      <c r="B262" s="16">
        <v>45406</v>
      </c>
      <c r="C262" s="17" t="s">
        <v>41</v>
      </c>
      <c r="D262" s="18"/>
      <c r="E262" s="2">
        <v>8</v>
      </c>
      <c r="F262" s="53"/>
      <c r="G262" s="53"/>
      <c r="H262" s="53"/>
      <c r="I262" s="55" t="str">
        <f>+IF(Tabla2[[#This Row],[Ganancia]]=J262,"✔","✘")</f>
        <v>✘</v>
      </c>
      <c r="J262" s="54">
        <v>9355.1999999999971</v>
      </c>
    </row>
    <row r="263" spans="1:10" x14ac:dyDescent="0.3">
      <c r="A263" s="21"/>
      <c r="B263" s="16">
        <v>45407</v>
      </c>
      <c r="C263" s="17" t="s">
        <v>42</v>
      </c>
      <c r="D263" s="18"/>
      <c r="E263" s="2">
        <v>48</v>
      </c>
      <c r="F263" s="53"/>
      <c r="G263" s="53"/>
      <c r="H263" s="53"/>
      <c r="I263" s="55" t="str">
        <f>+IF(Tabla2[[#This Row],[Ganancia]]=J263,"✔","✘")</f>
        <v>✘</v>
      </c>
      <c r="J263" s="54">
        <v>42552</v>
      </c>
    </row>
    <row r="264" spans="1:10" x14ac:dyDescent="0.3">
      <c r="A264" s="21"/>
      <c r="B264" s="16">
        <v>45408</v>
      </c>
      <c r="C264" s="17" t="s">
        <v>43</v>
      </c>
      <c r="D264" s="18"/>
      <c r="E264" s="2">
        <v>7</v>
      </c>
      <c r="F264" s="53"/>
      <c r="G264" s="53"/>
      <c r="H264" s="53"/>
      <c r="I264" s="55" t="str">
        <f>+IF(Tabla2[[#This Row],[Ganancia]]=J264,"✔","✘")</f>
        <v>✘</v>
      </c>
      <c r="J264" s="54">
        <v>7660.7999999999975</v>
      </c>
    </row>
    <row r="265" spans="1:10" x14ac:dyDescent="0.3">
      <c r="A265" s="21"/>
      <c r="B265" s="16">
        <v>45411</v>
      </c>
      <c r="C265" s="17" t="s">
        <v>27</v>
      </c>
      <c r="D265" s="18"/>
      <c r="E265" s="2">
        <v>35</v>
      </c>
      <c r="F265" s="53"/>
      <c r="G265" s="53"/>
      <c r="H265" s="53"/>
      <c r="I265" s="55" t="str">
        <f>+IF(Tabla2[[#This Row],[Ganancia]]=J265,"✔","✘")</f>
        <v>✘</v>
      </c>
      <c r="J265" s="54">
        <v>99351.000000000015</v>
      </c>
    </row>
    <row r="266" spans="1:10" x14ac:dyDescent="0.3">
      <c r="A266" s="21"/>
      <c r="B266" s="16">
        <v>45412</v>
      </c>
      <c r="C266" s="17" t="s">
        <v>28</v>
      </c>
      <c r="D266" s="18"/>
      <c r="E266" s="2">
        <v>40</v>
      </c>
      <c r="F266" s="53"/>
      <c r="G266" s="53"/>
      <c r="H266" s="53"/>
      <c r="I266" s="55" t="str">
        <f>+IF(Tabla2[[#This Row],[Ganancia]]=J266,"✔","✘")</f>
        <v>✘</v>
      </c>
      <c r="J266" s="54">
        <v>56544.000000000015</v>
      </c>
    </row>
    <row r="267" spans="1:10" x14ac:dyDescent="0.3">
      <c r="A267" s="21"/>
      <c r="B267" s="16">
        <v>45413</v>
      </c>
      <c r="C267" s="17" t="s">
        <v>29</v>
      </c>
      <c r="D267" s="18"/>
      <c r="E267" s="2">
        <v>26</v>
      </c>
      <c r="F267" s="53"/>
      <c r="G267" s="53"/>
      <c r="H267" s="53"/>
      <c r="I267" s="55" t="str">
        <f>+IF(Tabla2[[#This Row],[Ganancia]]=J267,"✔","✘")</f>
        <v>✘</v>
      </c>
      <c r="J267" s="54">
        <v>4446</v>
      </c>
    </row>
    <row r="268" spans="1:10" x14ac:dyDescent="0.3">
      <c r="A268" s="21"/>
      <c r="B268" s="16">
        <v>45414</v>
      </c>
      <c r="C268" s="17" t="s">
        <v>30</v>
      </c>
      <c r="D268" s="18"/>
      <c r="E268" s="2">
        <v>14</v>
      </c>
      <c r="F268" s="53"/>
      <c r="G268" s="53"/>
      <c r="H268" s="53"/>
      <c r="I268" s="55" t="str">
        <f>+IF(Tabla2[[#This Row],[Ganancia]]=J268,"✔","✘")</f>
        <v>✘</v>
      </c>
      <c r="J268" s="54">
        <v>117663</v>
      </c>
    </row>
    <row r="269" spans="1:10" x14ac:dyDescent="0.3">
      <c r="A269" s="21"/>
      <c r="B269" s="16">
        <v>45415</v>
      </c>
      <c r="C269" s="17" t="s">
        <v>31</v>
      </c>
      <c r="D269" s="18"/>
      <c r="E269" s="2">
        <v>19</v>
      </c>
      <c r="F269" s="53"/>
      <c r="G269" s="53"/>
      <c r="H269" s="53"/>
      <c r="I269" s="55" t="str">
        <f>+IF(Tabla2[[#This Row],[Ganancia]]=J269,"✔","✘")</f>
        <v>✘</v>
      </c>
      <c r="J269" s="54">
        <v>197322.60000000003</v>
      </c>
    </row>
    <row r="270" spans="1:10" x14ac:dyDescent="0.3">
      <c r="A270" s="21"/>
      <c r="B270" s="16">
        <v>45418</v>
      </c>
      <c r="C270" s="17" t="s">
        <v>32</v>
      </c>
      <c r="D270" s="18"/>
      <c r="E270" s="2">
        <v>6</v>
      </c>
      <c r="F270" s="53"/>
      <c r="G270" s="53"/>
      <c r="H270" s="53"/>
      <c r="I270" s="55" t="str">
        <f>+IF(Tabla2[[#This Row],[Ganancia]]=J270,"✔","✘")</f>
        <v>✘</v>
      </c>
      <c r="J270" s="54">
        <v>6566.3999999999978</v>
      </c>
    </row>
    <row r="271" spans="1:10" x14ac:dyDescent="0.3">
      <c r="A271" s="21"/>
      <c r="B271" s="16">
        <v>45419</v>
      </c>
      <c r="C271" s="17" t="s">
        <v>33</v>
      </c>
      <c r="D271" s="18"/>
      <c r="E271" s="2">
        <v>36</v>
      </c>
      <c r="F271" s="53"/>
      <c r="G271" s="53"/>
      <c r="H271" s="53"/>
      <c r="I271" s="55" t="str">
        <f>+IF(Tabla2[[#This Row],[Ganancia]]=J271,"✔","✘")</f>
        <v>✘</v>
      </c>
      <c r="J271" s="54">
        <v>51062.399999999987</v>
      </c>
    </row>
    <row r="272" spans="1:10" x14ac:dyDescent="0.3">
      <c r="A272" s="21"/>
      <c r="B272" s="16">
        <v>45420</v>
      </c>
      <c r="C272" s="17" t="s">
        <v>34</v>
      </c>
      <c r="D272" s="18"/>
      <c r="E272" s="2">
        <v>50</v>
      </c>
      <c r="F272" s="53"/>
      <c r="G272" s="53"/>
      <c r="H272" s="53"/>
      <c r="I272" s="55" t="str">
        <f>+IF(Tabla2[[#This Row],[Ganancia]]=J272,"✔","✘")</f>
        <v>✘</v>
      </c>
      <c r="J272" s="54">
        <v>47444.999999999985</v>
      </c>
    </row>
    <row r="273" spans="1:10" x14ac:dyDescent="0.3">
      <c r="A273" s="21"/>
      <c r="B273" s="16">
        <v>45421</v>
      </c>
      <c r="C273" s="17" t="s">
        <v>30</v>
      </c>
      <c r="D273" s="18"/>
      <c r="E273" s="2">
        <v>26</v>
      </c>
      <c r="F273" s="53"/>
      <c r="G273" s="53"/>
      <c r="H273" s="53"/>
      <c r="I273" s="55" t="str">
        <f>+IF(Tabla2[[#This Row],[Ganancia]]=J273,"✔","✘")</f>
        <v>✘</v>
      </c>
      <c r="J273" s="54">
        <v>218517</v>
      </c>
    </row>
    <row r="274" spans="1:10" x14ac:dyDescent="0.3">
      <c r="A274" s="21"/>
      <c r="B274" s="16">
        <v>45422</v>
      </c>
      <c r="C274" s="17" t="s">
        <v>31</v>
      </c>
      <c r="D274" s="18"/>
      <c r="E274" s="2">
        <v>15</v>
      </c>
      <c r="F274" s="53"/>
      <c r="G274" s="53"/>
      <c r="H274" s="53"/>
      <c r="I274" s="55" t="str">
        <f>+IF(Tabla2[[#This Row],[Ganancia]]=J274,"✔","✘")</f>
        <v>✘</v>
      </c>
      <c r="J274" s="54">
        <v>155781.00000000003</v>
      </c>
    </row>
    <row r="275" spans="1:10" x14ac:dyDescent="0.3">
      <c r="A275" s="21"/>
      <c r="B275" s="16">
        <v>45425</v>
      </c>
      <c r="C275" s="17" t="s">
        <v>32</v>
      </c>
      <c r="D275" s="18"/>
      <c r="E275" s="2">
        <v>8</v>
      </c>
      <c r="F275" s="53"/>
      <c r="G275" s="53"/>
      <c r="H275" s="53"/>
      <c r="I275" s="55" t="str">
        <f>+IF(Tabla2[[#This Row],[Ganancia]]=J275,"✔","✘")</f>
        <v>✘</v>
      </c>
      <c r="J275" s="54">
        <v>8755.1999999999971</v>
      </c>
    </row>
    <row r="276" spans="1:10" x14ac:dyDescent="0.3">
      <c r="A276" s="21"/>
      <c r="B276" s="16">
        <v>45426</v>
      </c>
      <c r="C276" s="17" t="s">
        <v>33</v>
      </c>
      <c r="D276" s="18"/>
      <c r="E276" s="2">
        <v>13</v>
      </c>
      <c r="F276" s="53"/>
      <c r="G276" s="53"/>
      <c r="H276" s="53"/>
      <c r="I276" s="55" t="str">
        <f>+IF(Tabla2[[#This Row],[Ganancia]]=J276,"✔","✘")</f>
        <v>✘</v>
      </c>
      <c r="J276" s="54">
        <v>18439.199999999997</v>
      </c>
    </row>
    <row r="277" spans="1:10" x14ac:dyDescent="0.3">
      <c r="A277" s="21"/>
      <c r="B277" s="16">
        <v>45427</v>
      </c>
      <c r="C277" s="17" t="s">
        <v>34</v>
      </c>
      <c r="D277" s="18"/>
      <c r="E277" s="2">
        <v>53</v>
      </c>
      <c r="F277" s="53"/>
      <c r="G277" s="53"/>
      <c r="H277" s="53"/>
      <c r="I277" s="55" t="str">
        <f>+IF(Tabla2[[#This Row],[Ganancia]]=J277,"✔","✘")</f>
        <v>✘</v>
      </c>
      <c r="J277" s="54">
        <v>50291.699999999983</v>
      </c>
    </row>
    <row r="278" spans="1:10" x14ac:dyDescent="0.3">
      <c r="A278" s="21"/>
      <c r="B278" s="16">
        <v>45428</v>
      </c>
      <c r="C278" s="17" t="s">
        <v>3</v>
      </c>
      <c r="D278" s="18"/>
      <c r="E278" s="2">
        <v>29</v>
      </c>
      <c r="F278" s="53"/>
      <c r="G278" s="53"/>
      <c r="H278" s="53"/>
      <c r="I278" s="55" t="str">
        <f>+IF(Tabla2[[#This Row],[Ganancia]]=J278,"✔","✘")</f>
        <v>✘</v>
      </c>
      <c r="J278" s="54">
        <v>26604.600000000002</v>
      </c>
    </row>
    <row r="279" spans="1:10" x14ac:dyDescent="0.3">
      <c r="A279" s="21"/>
      <c r="B279" s="16">
        <v>45429</v>
      </c>
      <c r="C279" s="17" t="s">
        <v>4</v>
      </c>
      <c r="D279" s="18"/>
      <c r="E279" s="2">
        <v>15</v>
      </c>
      <c r="F279" s="53"/>
      <c r="G279" s="53"/>
      <c r="H279" s="53"/>
      <c r="I279" s="55" t="str">
        <f>+IF(Tabla2[[#This Row],[Ganancia]]=J279,"✔","✘")</f>
        <v>✘</v>
      </c>
      <c r="J279" s="54">
        <v>5422.5</v>
      </c>
    </row>
    <row r="280" spans="1:10" x14ac:dyDescent="0.3">
      <c r="A280" s="21"/>
      <c r="B280" s="16">
        <v>45432</v>
      </c>
      <c r="C280" s="17" t="s">
        <v>5</v>
      </c>
      <c r="D280" s="18"/>
      <c r="E280" s="2">
        <v>5</v>
      </c>
      <c r="F280" s="53"/>
      <c r="G280" s="53"/>
      <c r="H280" s="53"/>
      <c r="I280" s="55" t="str">
        <f>+IF(Tabla2[[#This Row],[Ganancia]]=J280,"✔","✘")</f>
        <v>✘</v>
      </c>
      <c r="J280" s="54">
        <v>5400</v>
      </c>
    </row>
    <row r="281" spans="1:10" x14ac:dyDescent="0.3">
      <c r="A281" s="21"/>
      <c r="B281" s="16">
        <v>45433</v>
      </c>
      <c r="C281" s="17" t="s">
        <v>6</v>
      </c>
      <c r="D281" s="18"/>
      <c r="E281" s="2">
        <v>24</v>
      </c>
      <c r="F281" s="53"/>
      <c r="G281" s="53"/>
      <c r="H281" s="53"/>
      <c r="I281" s="55" t="str">
        <f>+IF(Tabla2[[#This Row],[Ganancia]]=J281,"✔","✘")</f>
        <v>✘</v>
      </c>
      <c r="J281" s="54">
        <v>40550.400000000009</v>
      </c>
    </row>
    <row r="282" spans="1:10" x14ac:dyDescent="0.3">
      <c r="A282" s="21"/>
      <c r="B282" s="16">
        <v>45434</v>
      </c>
      <c r="C282" s="17" t="s">
        <v>7</v>
      </c>
      <c r="D282" s="18"/>
      <c r="E282" s="2">
        <v>24</v>
      </c>
      <c r="F282" s="53"/>
      <c r="G282" s="53"/>
      <c r="H282" s="53"/>
      <c r="I282" s="55" t="str">
        <f>+IF(Tabla2[[#This Row],[Ganancia]]=J282,"✔","✘")</f>
        <v>✘</v>
      </c>
      <c r="J282" s="54">
        <v>54950.400000000009</v>
      </c>
    </row>
    <row r="283" spans="1:10" x14ac:dyDescent="0.3">
      <c r="A283" s="21"/>
      <c r="B283" s="16">
        <v>45435</v>
      </c>
      <c r="C283" s="17" t="s">
        <v>8</v>
      </c>
      <c r="D283" s="18"/>
      <c r="E283" s="2">
        <v>40</v>
      </c>
      <c r="F283" s="53"/>
      <c r="G283" s="53"/>
      <c r="H283" s="53"/>
      <c r="I283" s="55" t="str">
        <f>+IF(Tabla2[[#This Row],[Ganancia]]=J283,"✔","✘")</f>
        <v>✘</v>
      </c>
      <c r="J283" s="54">
        <v>102744.00000000001</v>
      </c>
    </row>
    <row r="284" spans="1:10" x14ac:dyDescent="0.3">
      <c r="A284" s="21"/>
      <c r="B284" s="16">
        <v>45436</v>
      </c>
      <c r="C284" s="17" t="s">
        <v>9</v>
      </c>
      <c r="D284" s="18"/>
      <c r="E284" s="2">
        <v>23</v>
      </c>
      <c r="F284" s="53"/>
      <c r="G284" s="53"/>
      <c r="H284" s="53"/>
      <c r="I284" s="55" t="str">
        <f>+IF(Tabla2[[#This Row],[Ganancia]]=J284,"✔","✘")</f>
        <v>✘</v>
      </c>
      <c r="J284" s="54">
        <v>47554.80000000001</v>
      </c>
    </row>
    <row r="285" spans="1:10" x14ac:dyDescent="0.3">
      <c r="A285" s="21"/>
      <c r="B285" s="16">
        <v>45439</v>
      </c>
      <c r="C285" s="17" t="s">
        <v>10</v>
      </c>
      <c r="D285" s="18"/>
      <c r="E285" s="2">
        <v>38</v>
      </c>
      <c r="F285" s="53"/>
      <c r="G285" s="53"/>
      <c r="H285" s="53"/>
      <c r="I285" s="55" t="str">
        <f>+IF(Tabla2[[#This Row],[Ganancia]]=J285,"✔","✘")</f>
        <v>✘</v>
      </c>
      <c r="J285" s="54">
        <v>89968.800000000017</v>
      </c>
    </row>
    <row r="286" spans="1:10" x14ac:dyDescent="0.3">
      <c r="A286" s="21"/>
      <c r="B286" s="16">
        <v>45440</v>
      </c>
      <c r="C286" s="17" t="s">
        <v>11</v>
      </c>
      <c r="D286" s="18"/>
      <c r="E286" s="2">
        <v>20</v>
      </c>
      <c r="F286" s="53"/>
      <c r="G286" s="53"/>
      <c r="H286" s="53"/>
      <c r="I286" s="55" t="str">
        <f>+IF(Tabla2[[#This Row],[Ganancia]]=J286,"✔","✘")</f>
        <v>✘</v>
      </c>
      <c r="J286" s="54">
        <v>14190</v>
      </c>
    </row>
    <row r="287" spans="1:10" x14ac:dyDescent="0.3">
      <c r="A287" s="21"/>
      <c r="B287" s="16">
        <v>45441</v>
      </c>
      <c r="C287" s="17" t="s">
        <v>12</v>
      </c>
      <c r="D287" s="18"/>
      <c r="E287" s="2">
        <v>49</v>
      </c>
      <c r="F287" s="53"/>
      <c r="G287" s="53"/>
      <c r="H287" s="53"/>
      <c r="I287" s="55" t="str">
        <f>+IF(Tabla2[[#This Row],[Ganancia]]=J287,"✔","✘")</f>
        <v>✘</v>
      </c>
      <c r="J287" s="54">
        <v>91595.700000000012</v>
      </c>
    </row>
    <row r="288" spans="1:10" x14ac:dyDescent="0.3">
      <c r="A288" s="21"/>
      <c r="B288" s="16">
        <v>45442</v>
      </c>
      <c r="C288" s="17" t="s">
        <v>13</v>
      </c>
      <c r="D288" s="18"/>
      <c r="E288" s="2">
        <v>38</v>
      </c>
      <c r="F288" s="53"/>
      <c r="G288" s="53"/>
      <c r="H288" s="53"/>
      <c r="I288" s="55" t="str">
        <f>+IF(Tabla2[[#This Row],[Ganancia]]=J288,"✔","✘")</f>
        <v>✘</v>
      </c>
      <c r="J288" s="54">
        <v>102155.39999999997</v>
      </c>
    </row>
    <row r="289" spans="1:10" x14ac:dyDescent="0.3">
      <c r="A289" s="21"/>
      <c r="B289" s="16">
        <v>45443</v>
      </c>
      <c r="C289" s="17" t="s">
        <v>35</v>
      </c>
      <c r="D289" s="18"/>
      <c r="E289" s="2">
        <v>9</v>
      </c>
      <c r="F289" s="53"/>
      <c r="G289" s="53"/>
      <c r="H289" s="53"/>
      <c r="I289" s="55" t="str">
        <f>+IF(Tabla2[[#This Row],[Ganancia]]=J289,"✔","✘")</f>
        <v>✘</v>
      </c>
      <c r="J289" s="54">
        <v>9382.5</v>
      </c>
    </row>
    <row r="290" spans="1:10" x14ac:dyDescent="0.3">
      <c r="A290" s="21"/>
      <c r="B290" s="16">
        <v>45446</v>
      </c>
      <c r="C290" s="17" t="s">
        <v>30</v>
      </c>
      <c r="D290" s="18"/>
      <c r="E290" s="2">
        <v>29</v>
      </c>
      <c r="F290" s="53"/>
      <c r="G290" s="53"/>
      <c r="H290" s="53"/>
      <c r="I290" s="55" t="str">
        <f>+IF(Tabla2[[#This Row],[Ganancia]]=J290,"✔","✘")</f>
        <v>✘</v>
      </c>
      <c r="J290" s="54">
        <v>243730.5</v>
      </c>
    </row>
    <row r="291" spans="1:10" x14ac:dyDescent="0.3">
      <c r="A291" s="21"/>
      <c r="B291" s="16">
        <v>45447</v>
      </c>
      <c r="C291" s="17" t="s">
        <v>31</v>
      </c>
      <c r="D291" s="18"/>
      <c r="E291" s="2">
        <v>31</v>
      </c>
      <c r="F291" s="53"/>
      <c r="G291" s="53"/>
      <c r="H291" s="53"/>
      <c r="I291" s="55" t="str">
        <f>+IF(Tabla2[[#This Row],[Ganancia]]=J291,"✔","✘")</f>
        <v>✘</v>
      </c>
      <c r="J291" s="54">
        <v>321947.40000000002</v>
      </c>
    </row>
    <row r="292" spans="1:10" x14ac:dyDescent="0.3">
      <c r="A292" s="21"/>
      <c r="B292" s="16">
        <v>45448</v>
      </c>
      <c r="C292" s="17" t="s">
        <v>32</v>
      </c>
      <c r="D292" s="18"/>
      <c r="E292" s="2">
        <v>16</v>
      </c>
      <c r="F292" s="53"/>
      <c r="G292" s="53"/>
      <c r="H292" s="53"/>
      <c r="I292" s="55" t="str">
        <f>+IF(Tabla2[[#This Row],[Ganancia]]=J292,"✔","✘")</f>
        <v>✘</v>
      </c>
      <c r="J292" s="54">
        <v>17510.399999999994</v>
      </c>
    </row>
    <row r="293" spans="1:10" x14ac:dyDescent="0.3">
      <c r="A293" s="21"/>
      <c r="B293" s="16">
        <v>45449</v>
      </c>
      <c r="C293" s="17" t="s">
        <v>33</v>
      </c>
      <c r="D293" s="18"/>
      <c r="E293" s="2">
        <v>33</v>
      </c>
      <c r="F293" s="53"/>
      <c r="G293" s="53"/>
      <c r="H293" s="53"/>
      <c r="I293" s="55" t="str">
        <f>+IF(Tabla2[[#This Row],[Ganancia]]=J293,"✔","✘")</f>
        <v>✘</v>
      </c>
      <c r="J293" s="54">
        <v>46807.19999999999</v>
      </c>
    </row>
    <row r="294" spans="1:10" x14ac:dyDescent="0.3">
      <c r="A294" s="21"/>
      <c r="B294" s="16">
        <v>45450</v>
      </c>
      <c r="C294" s="17" t="s">
        <v>34</v>
      </c>
      <c r="D294" s="18"/>
      <c r="E294" s="2">
        <v>14</v>
      </c>
      <c r="F294" s="53"/>
      <c r="G294" s="53"/>
      <c r="H294" s="53"/>
      <c r="I294" s="55" t="str">
        <f>+IF(Tabla2[[#This Row],[Ganancia]]=J294,"✔","✘")</f>
        <v>✘</v>
      </c>
      <c r="J294" s="54">
        <v>13284.599999999995</v>
      </c>
    </row>
    <row r="295" spans="1:10" x14ac:dyDescent="0.3">
      <c r="A295" s="21"/>
      <c r="B295" s="16">
        <v>45453</v>
      </c>
      <c r="C295" s="17" t="s">
        <v>3</v>
      </c>
      <c r="D295" s="18"/>
      <c r="E295" s="2">
        <v>16</v>
      </c>
      <c r="F295" s="53"/>
      <c r="G295" s="53"/>
      <c r="H295" s="53"/>
      <c r="I295" s="55" t="str">
        <f>+IF(Tabla2[[#This Row],[Ganancia]]=J295,"✔","✘")</f>
        <v>✘</v>
      </c>
      <c r="J295" s="54">
        <v>14678.400000000001</v>
      </c>
    </row>
    <row r="296" spans="1:10" x14ac:dyDescent="0.3">
      <c r="A296" s="21"/>
      <c r="B296" s="16">
        <v>45454</v>
      </c>
      <c r="C296" s="17" t="s">
        <v>4</v>
      </c>
      <c r="D296" s="18"/>
      <c r="E296" s="2">
        <v>6</v>
      </c>
      <c r="F296" s="53"/>
      <c r="G296" s="53"/>
      <c r="H296" s="53"/>
      <c r="I296" s="55" t="str">
        <f>+IF(Tabla2[[#This Row],[Ganancia]]=J296,"✔","✘")</f>
        <v>✘</v>
      </c>
      <c r="J296" s="54">
        <v>2169</v>
      </c>
    </row>
    <row r="297" spans="1:10" x14ac:dyDescent="0.3">
      <c r="A297" s="21"/>
      <c r="B297" s="16">
        <v>45455</v>
      </c>
      <c r="C297" s="17" t="s">
        <v>5</v>
      </c>
      <c r="D297" s="18"/>
      <c r="E297" s="2">
        <v>50</v>
      </c>
      <c r="F297" s="53"/>
      <c r="G297" s="53"/>
      <c r="H297" s="53"/>
      <c r="I297" s="55" t="str">
        <f>+IF(Tabla2[[#This Row],[Ganancia]]=J297,"✔","✘")</f>
        <v>✘</v>
      </c>
      <c r="J297" s="54">
        <v>54000</v>
      </c>
    </row>
    <row r="298" spans="1:10" x14ac:dyDescent="0.3">
      <c r="A298" s="21"/>
      <c r="B298" s="16">
        <v>45456</v>
      </c>
      <c r="C298" s="17" t="s">
        <v>6</v>
      </c>
      <c r="D298" s="18"/>
      <c r="E298" s="2">
        <v>39</v>
      </c>
      <c r="F298" s="53"/>
      <c r="G298" s="53"/>
      <c r="H298" s="53"/>
      <c r="I298" s="55" t="str">
        <f>+IF(Tabla2[[#This Row],[Ganancia]]=J298,"✔","✘")</f>
        <v>✘</v>
      </c>
      <c r="J298" s="54">
        <v>65894.400000000009</v>
      </c>
    </row>
    <row r="299" spans="1:10" x14ac:dyDescent="0.3">
      <c r="A299" s="21"/>
      <c r="B299" s="16">
        <v>45457</v>
      </c>
      <c r="C299" s="17" t="s">
        <v>7</v>
      </c>
      <c r="D299" s="18"/>
      <c r="E299" s="2">
        <v>45</v>
      </c>
      <c r="F299" s="53"/>
      <c r="G299" s="53"/>
      <c r="H299" s="53"/>
      <c r="I299" s="55" t="str">
        <f>+IF(Tabla2[[#This Row],[Ganancia]]=J299,"✔","✘")</f>
        <v>✘</v>
      </c>
      <c r="J299" s="54">
        <v>103032.00000000001</v>
      </c>
    </row>
    <row r="300" spans="1:10" x14ac:dyDescent="0.3">
      <c r="A300" s="21"/>
      <c r="B300" s="16">
        <v>45460</v>
      </c>
      <c r="C300" s="17" t="s">
        <v>8</v>
      </c>
      <c r="D300" s="18"/>
      <c r="E300" s="2">
        <v>8</v>
      </c>
      <c r="F300" s="53"/>
      <c r="G300" s="53"/>
      <c r="H300" s="53"/>
      <c r="I300" s="55" t="str">
        <f>+IF(Tabla2[[#This Row],[Ganancia]]=J300,"✔","✘")</f>
        <v>✘</v>
      </c>
      <c r="J300" s="54">
        <v>20548.800000000003</v>
      </c>
    </row>
    <row r="301" spans="1:10" x14ac:dyDescent="0.3">
      <c r="A301" s="21"/>
      <c r="B301" s="16">
        <v>45461</v>
      </c>
      <c r="C301" s="17" t="s">
        <v>9</v>
      </c>
      <c r="D301" s="18"/>
      <c r="E301" s="2">
        <v>38</v>
      </c>
      <c r="F301" s="53"/>
      <c r="G301" s="53"/>
      <c r="H301" s="53"/>
      <c r="I301" s="55" t="str">
        <f>+IF(Tabla2[[#This Row],[Ganancia]]=J301,"✔","✘")</f>
        <v>✘</v>
      </c>
      <c r="J301" s="54">
        <v>78568.800000000017</v>
      </c>
    </row>
    <row r="302" spans="1:10" x14ac:dyDescent="0.3">
      <c r="A302" s="21"/>
      <c r="B302" s="16">
        <v>45462</v>
      </c>
      <c r="C302" s="17" t="s">
        <v>10</v>
      </c>
      <c r="D302" s="18"/>
      <c r="E302" s="2">
        <v>3</v>
      </c>
      <c r="F302" s="53"/>
      <c r="G302" s="53"/>
      <c r="H302" s="53"/>
      <c r="I302" s="55" t="str">
        <f>+IF(Tabla2[[#This Row],[Ganancia]]=J302,"✔","✘")</f>
        <v>✘</v>
      </c>
      <c r="J302" s="54">
        <v>7102.8000000000011</v>
      </c>
    </row>
    <row r="303" spans="1:10" x14ac:dyDescent="0.3">
      <c r="A303" s="21"/>
      <c r="B303" s="16">
        <v>45463</v>
      </c>
      <c r="C303" s="17" t="s">
        <v>11</v>
      </c>
      <c r="D303" s="18"/>
      <c r="E303" s="2">
        <v>6</v>
      </c>
      <c r="F303" s="53"/>
      <c r="G303" s="53"/>
      <c r="H303" s="53"/>
      <c r="I303" s="55" t="str">
        <f>+IF(Tabla2[[#This Row],[Ganancia]]=J303,"✔","✘")</f>
        <v>✘</v>
      </c>
      <c r="J303" s="54">
        <v>4257</v>
      </c>
    </row>
    <row r="304" spans="1:10" x14ac:dyDescent="0.3">
      <c r="A304" s="21"/>
      <c r="B304" s="16">
        <v>45464</v>
      </c>
      <c r="C304" s="17" t="s">
        <v>12</v>
      </c>
      <c r="D304" s="18"/>
      <c r="E304" s="2">
        <v>29</v>
      </c>
      <c r="F304" s="53"/>
      <c r="G304" s="53"/>
      <c r="H304" s="53"/>
      <c r="I304" s="55" t="str">
        <f>+IF(Tabla2[[#This Row],[Ganancia]]=J304,"✔","✘")</f>
        <v>✘</v>
      </c>
      <c r="J304" s="54">
        <v>54209.700000000004</v>
      </c>
    </row>
    <row r="305" spans="1:10" x14ac:dyDescent="0.3">
      <c r="A305" s="21"/>
      <c r="B305" s="16">
        <v>45467</v>
      </c>
      <c r="C305" s="17" t="s">
        <v>13</v>
      </c>
      <c r="D305" s="18"/>
      <c r="E305" s="2">
        <v>20</v>
      </c>
      <c r="F305" s="53"/>
      <c r="G305" s="53"/>
      <c r="H305" s="53"/>
      <c r="I305" s="55" t="str">
        <f>+IF(Tabla2[[#This Row],[Ganancia]]=J305,"✔","✘")</f>
        <v>✘</v>
      </c>
      <c r="J305" s="54">
        <v>53765.999999999985</v>
      </c>
    </row>
    <row r="306" spans="1:10" x14ac:dyDescent="0.3">
      <c r="A306" s="21"/>
      <c r="B306" s="16">
        <v>45468</v>
      </c>
      <c r="C306" s="17" t="s">
        <v>35</v>
      </c>
      <c r="D306" s="18"/>
      <c r="E306" s="2">
        <v>41</v>
      </c>
      <c r="F306" s="53"/>
      <c r="G306" s="53"/>
      <c r="H306" s="53"/>
      <c r="I306" s="55" t="str">
        <f>+IF(Tabla2[[#This Row],[Ganancia]]=J306,"✔","✘")</f>
        <v>✘</v>
      </c>
      <c r="J306" s="54">
        <v>42742.5</v>
      </c>
    </row>
    <row r="307" spans="1:10" x14ac:dyDescent="0.3">
      <c r="A307" s="21"/>
      <c r="B307" s="16">
        <v>45469</v>
      </c>
      <c r="C307" s="17" t="s">
        <v>14</v>
      </c>
      <c r="D307" s="18"/>
      <c r="E307" s="2">
        <v>35</v>
      </c>
      <c r="F307" s="53"/>
      <c r="G307" s="53"/>
      <c r="H307" s="53"/>
      <c r="I307" s="55" t="str">
        <f>+IF(Tabla2[[#This Row],[Ganancia]]=J307,"✔","✘")</f>
        <v>✘</v>
      </c>
      <c r="J307" s="54">
        <v>51880.500000000007</v>
      </c>
    </row>
    <row r="308" spans="1:10" x14ac:dyDescent="0.3">
      <c r="A308" s="21"/>
      <c r="B308" s="16">
        <v>45470</v>
      </c>
      <c r="C308" s="17" t="s">
        <v>15</v>
      </c>
      <c r="D308" s="18"/>
      <c r="E308" s="2">
        <v>30</v>
      </c>
      <c r="F308" s="53"/>
      <c r="G308" s="53"/>
      <c r="H308" s="53"/>
      <c r="I308" s="55" t="str">
        <f>+IF(Tabla2[[#This Row],[Ganancia]]=J308,"✔","✘")</f>
        <v>✘</v>
      </c>
      <c r="J308" s="54">
        <v>47529.000000000007</v>
      </c>
    </row>
    <row r="309" spans="1:10" x14ac:dyDescent="0.3">
      <c r="A309" s="21"/>
      <c r="B309" s="16">
        <v>45471</v>
      </c>
      <c r="C309" s="17" t="s">
        <v>44</v>
      </c>
      <c r="D309" s="18"/>
      <c r="E309" s="2">
        <v>30</v>
      </c>
      <c r="F309" s="53"/>
      <c r="G309" s="53"/>
      <c r="H309" s="53"/>
      <c r="I309" s="55" t="str">
        <f>+IF(Tabla2[[#This Row],[Ganancia]]=J309,"✔","✘")</f>
        <v>✘</v>
      </c>
      <c r="J309" s="54">
        <v>96885</v>
      </c>
    </row>
    <row r="310" spans="1:10" x14ac:dyDescent="0.3">
      <c r="A310" s="21"/>
      <c r="B310" s="16">
        <v>45474</v>
      </c>
      <c r="C310" s="17" t="s">
        <v>16</v>
      </c>
      <c r="D310" s="18"/>
      <c r="E310" s="2">
        <v>30</v>
      </c>
      <c r="F310" s="53"/>
      <c r="G310" s="53"/>
      <c r="H310" s="53"/>
      <c r="I310" s="55" t="str">
        <f>+IF(Tabla2[[#This Row],[Ganancia]]=J310,"✔","✘")</f>
        <v>✘</v>
      </c>
      <c r="J310" s="54">
        <v>1647.0000000000002</v>
      </c>
    </row>
    <row r="311" spans="1:10" x14ac:dyDescent="0.3">
      <c r="A311" s="21"/>
      <c r="B311" s="16">
        <v>45475</v>
      </c>
      <c r="C311" s="17" t="s">
        <v>17</v>
      </c>
      <c r="D311" s="18"/>
      <c r="E311" s="2">
        <v>37</v>
      </c>
      <c r="F311" s="53"/>
      <c r="G311" s="53"/>
      <c r="H311" s="53"/>
      <c r="I311" s="55" t="str">
        <f>+IF(Tabla2[[#This Row],[Ganancia]]=J311,"✔","✘")</f>
        <v>✘</v>
      </c>
      <c r="J311" s="54">
        <v>52103.399999999994</v>
      </c>
    </row>
    <row r="312" spans="1:10" x14ac:dyDescent="0.3">
      <c r="A312" s="21"/>
      <c r="B312" s="16">
        <v>45476</v>
      </c>
      <c r="C312" s="17" t="s">
        <v>18</v>
      </c>
      <c r="D312" s="18"/>
      <c r="E312" s="2">
        <v>53</v>
      </c>
      <c r="F312" s="53"/>
      <c r="G312" s="53"/>
      <c r="H312" s="53"/>
      <c r="I312" s="55" t="str">
        <f>+IF(Tabla2[[#This Row],[Ganancia]]=J312,"✔","✘")</f>
        <v>✘</v>
      </c>
      <c r="J312" s="54">
        <v>254447.70000000007</v>
      </c>
    </row>
    <row r="313" spans="1:10" x14ac:dyDescent="0.3">
      <c r="A313" s="21"/>
      <c r="B313" s="16">
        <v>45477</v>
      </c>
      <c r="C313" s="17" t="s">
        <v>19</v>
      </c>
      <c r="D313" s="18"/>
      <c r="E313" s="2">
        <v>31</v>
      </c>
      <c r="F313" s="53"/>
      <c r="G313" s="53"/>
      <c r="H313" s="53"/>
      <c r="I313" s="55" t="str">
        <f>+IF(Tabla2[[#This Row],[Ganancia]]=J313,"✔","✘")</f>
        <v>✘</v>
      </c>
      <c r="J313" s="54">
        <v>38548.5</v>
      </c>
    </row>
    <row r="314" spans="1:10" x14ac:dyDescent="0.3">
      <c r="A314" s="21"/>
      <c r="B314" s="16">
        <v>45478</v>
      </c>
      <c r="C314" s="17" t="s">
        <v>20</v>
      </c>
      <c r="D314" s="18"/>
      <c r="E314" s="2">
        <v>25</v>
      </c>
      <c r="F314" s="53"/>
      <c r="G314" s="53"/>
      <c r="H314" s="53"/>
      <c r="I314" s="55" t="str">
        <f>+IF(Tabla2[[#This Row],[Ganancia]]=J314,"✔","✘")</f>
        <v>✘</v>
      </c>
      <c r="J314" s="54">
        <v>35579.999999999993</v>
      </c>
    </row>
    <row r="315" spans="1:10" x14ac:dyDescent="0.3">
      <c r="A315" s="21"/>
      <c r="B315" s="16">
        <v>45481</v>
      </c>
      <c r="C315" s="17" t="s">
        <v>21</v>
      </c>
      <c r="D315" s="18"/>
      <c r="E315" s="2">
        <v>9</v>
      </c>
      <c r="F315" s="53"/>
      <c r="G315" s="53"/>
      <c r="H315" s="53"/>
      <c r="I315" s="55" t="str">
        <f>+IF(Tabla2[[#This Row],[Ganancia]]=J315,"✔","✘")</f>
        <v>✘</v>
      </c>
      <c r="J315" s="54">
        <v>8402.4</v>
      </c>
    </row>
    <row r="316" spans="1:10" x14ac:dyDescent="0.3">
      <c r="A316" s="21"/>
      <c r="B316" s="16">
        <v>45482</v>
      </c>
      <c r="C316" s="17" t="s">
        <v>22</v>
      </c>
      <c r="D316" s="18"/>
      <c r="E316" s="2">
        <v>46</v>
      </c>
      <c r="F316" s="53"/>
      <c r="G316" s="53"/>
      <c r="H316" s="53"/>
      <c r="I316" s="55" t="str">
        <f>+IF(Tabla2[[#This Row],[Ganancia]]=J316,"✔","✘")</f>
        <v>✘</v>
      </c>
      <c r="J316" s="54">
        <v>106522.20000000004</v>
      </c>
    </row>
    <row r="317" spans="1:10" x14ac:dyDescent="0.3">
      <c r="A317" s="21"/>
      <c r="B317" s="16">
        <v>45483</v>
      </c>
      <c r="C317" s="17" t="s">
        <v>23</v>
      </c>
      <c r="D317" s="18"/>
      <c r="E317" s="2">
        <v>44</v>
      </c>
      <c r="F317" s="53"/>
      <c r="G317" s="53"/>
      <c r="H317" s="53"/>
      <c r="I317" s="55" t="str">
        <f>+IF(Tabla2[[#This Row],[Ganancia]]=J317,"✔","✘")</f>
        <v>✘</v>
      </c>
      <c r="J317" s="54">
        <v>89205.599999999977</v>
      </c>
    </row>
    <row r="318" spans="1:10" x14ac:dyDescent="0.3">
      <c r="A318" s="21"/>
      <c r="B318" s="16">
        <v>45484</v>
      </c>
      <c r="C318" s="17" t="s">
        <v>0</v>
      </c>
      <c r="D318" s="18"/>
      <c r="E318" s="2">
        <v>2</v>
      </c>
      <c r="F318" s="53"/>
      <c r="G318" s="53"/>
      <c r="H318" s="53"/>
      <c r="I318" s="55" t="str">
        <f>+IF(Tabla2[[#This Row],[Ganancia]]=J318,"✔","✘")</f>
        <v>✘</v>
      </c>
      <c r="J318" s="54">
        <v>9540</v>
      </c>
    </row>
    <row r="319" spans="1:10" x14ac:dyDescent="0.3">
      <c r="A319" s="21"/>
      <c r="B319" s="16">
        <v>45485</v>
      </c>
      <c r="C319" s="17" t="s">
        <v>1</v>
      </c>
      <c r="D319" s="18"/>
      <c r="E319" s="2">
        <v>11</v>
      </c>
      <c r="F319" s="53"/>
      <c r="G319" s="53"/>
      <c r="H319" s="53"/>
      <c r="I319" s="55" t="str">
        <f>+IF(Tabla2[[#This Row],[Ganancia]]=J319,"✔","✘")</f>
        <v>✘</v>
      </c>
      <c r="J319" s="54">
        <v>48856.5</v>
      </c>
    </row>
    <row r="320" spans="1:10" x14ac:dyDescent="0.3">
      <c r="A320" s="21"/>
      <c r="B320" s="16">
        <v>45488</v>
      </c>
      <c r="C320" s="17" t="s">
        <v>2</v>
      </c>
      <c r="D320" s="18"/>
      <c r="E320" s="2">
        <v>8</v>
      </c>
      <c r="F320" s="53"/>
      <c r="G320" s="53"/>
      <c r="H320" s="53"/>
      <c r="I320" s="55" t="str">
        <f>+IF(Tabla2[[#This Row],[Ganancia]]=J320,"✔","✘")</f>
        <v>✘</v>
      </c>
      <c r="J320" s="54">
        <v>31080</v>
      </c>
    </row>
    <row r="321" spans="1:10" x14ac:dyDescent="0.3">
      <c r="A321" s="21"/>
      <c r="B321" s="16">
        <v>45489</v>
      </c>
      <c r="C321" s="17" t="s">
        <v>45</v>
      </c>
      <c r="D321" s="18"/>
      <c r="E321" s="2">
        <v>42</v>
      </c>
      <c r="F321" s="53"/>
      <c r="G321" s="53"/>
      <c r="H321" s="53"/>
      <c r="I321" s="55" t="str">
        <f>+IF(Tabla2[[#This Row],[Ganancia]]=J321,"✔","✘")</f>
        <v>✘</v>
      </c>
      <c r="J321" s="54">
        <v>176437.80000000005</v>
      </c>
    </row>
    <row r="322" spans="1:10" x14ac:dyDescent="0.3">
      <c r="A322" s="21"/>
      <c r="B322" s="16">
        <v>45490</v>
      </c>
      <c r="C322" s="17" t="s">
        <v>24</v>
      </c>
      <c r="D322" s="18"/>
      <c r="E322" s="2">
        <v>37</v>
      </c>
      <c r="F322" s="53"/>
      <c r="G322" s="53"/>
      <c r="H322" s="53"/>
      <c r="I322" s="55" t="str">
        <f>+IF(Tabla2[[#This Row],[Ganancia]]=J322,"✔","✘")</f>
        <v>✘</v>
      </c>
      <c r="J322" s="54">
        <v>123321</v>
      </c>
    </row>
    <row r="323" spans="1:10" x14ac:dyDescent="0.3">
      <c r="A323" s="21"/>
      <c r="B323" s="16">
        <v>45491</v>
      </c>
      <c r="C323" s="17" t="s">
        <v>25</v>
      </c>
      <c r="D323" s="18"/>
      <c r="E323" s="2">
        <v>15</v>
      </c>
      <c r="F323" s="53"/>
      <c r="G323" s="53"/>
      <c r="H323" s="53"/>
      <c r="I323" s="55" t="str">
        <f>+IF(Tabla2[[#This Row],[Ganancia]]=J323,"✔","✘")</f>
        <v>✘</v>
      </c>
      <c r="J323" s="54">
        <v>26302.5</v>
      </c>
    </row>
    <row r="324" spans="1:10" x14ac:dyDescent="0.3">
      <c r="A324" s="21"/>
      <c r="B324" s="16">
        <v>45492</v>
      </c>
      <c r="C324" s="17" t="s">
        <v>26</v>
      </c>
      <c r="D324" s="18"/>
      <c r="E324" s="2">
        <v>30</v>
      </c>
      <c r="F324" s="53"/>
      <c r="G324" s="53"/>
      <c r="H324" s="53"/>
      <c r="I324" s="55" t="str">
        <f>+IF(Tabla2[[#This Row],[Ganancia]]=J324,"✔","✘")</f>
        <v>✘</v>
      </c>
      <c r="J324" s="54">
        <v>39986.999999999985</v>
      </c>
    </row>
    <row r="325" spans="1:10" x14ac:dyDescent="0.3">
      <c r="A325" s="21"/>
      <c r="B325" s="16">
        <v>45495</v>
      </c>
      <c r="C325" s="17" t="s">
        <v>27</v>
      </c>
      <c r="D325" s="18"/>
      <c r="E325" s="2">
        <v>20</v>
      </c>
      <c r="F325" s="53"/>
      <c r="G325" s="53"/>
      <c r="H325" s="53"/>
      <c r="I325" s="55" t="str">
        <f>+IF(Tabla2[[#This Row],[Ganancia]]=J325,"✔","✘")</f>
        <v>✘</v>
      </c>
      <c r="J325" s="54">
        <v>56772.000000000007</v>
      </c>
    </row>
    <row r="326" spans="1:10" x14ac:dyDescent="0.3">
      <c r="A326" s="21"/>
      <c r="B326" s="16">
        <v>45496</v>
      </c>
      <c r="C326" s="17" t="s">
        <v>28</v>
      </c>
      <c r="D326" s="18"/>
      <c r="E326" s="2">
        <v>22</v>
      </c>
      <c r="F326" s="53"/>
      <c r="G326" s="53"/>
      <c r="H326" s="53"/>
      <c r="I326" s="55" t="str">
        <f>+IF(Tabla2[[#This Row],[Ganancia]]=J326,"✔","✘")</f>
        <v>✘</v>
      </c>
      <c r="J326" s="54">
        <v>31099.200000000008</v>
      </c>
    </row>
    <row r="327" spans="1:10" x14ac:dyDescent="0.3">
      <c r="A327" s="21"/>
      <c r="B327" s="16">
        <v>45497</v>
      </c>
      <c r="C327" s="17" t="s">
        <v>29</v>
      </c>
      <c r="D327" s="18"/>
      <c r="E327" s="2">
        <v>27</v>
      </c>
      <c r="F327" s="53"/>
      <c r="G327" s="53"/>
      <c r="H327" s="53"/>
      <c r="I327" s="55" t="str">
        <f>+IF(Tabla2[[#This Row],[Ganancia]]=J327,"✔","✘")</f>
        <v>✘</v>
      </c>
      <c r="J327" s="54">
        <v>4617</v>
      </c>
    </row>
    <row r="328" spans="1:10" x14ac:dyDescent="0.3">
      <c r="A328" s="21"/>
      <c r="B328" s="16">
        <v>45498</v>
      </c>
      <c r="C328" s="17" t="s">
        <v>30</v>
      </c>
      <c r="D328" s="18"/>
      <c r="E328" s="2">
        <v>33</v>
      </c>
      <c r="F328" s="53"/>
      <c r="G328" s="53"/>
      <c r="H328" s="53"/>
      <c r="I328" s="55" t="str">
        <f>+IF(Tabla2[[#This Row],[Ganancia]]=J328,"✔","✘")</f>
        <v>✘</v>
      </c>
      <c r="J328" s="54">
        <v>277348.5</v>
      </c>
    </row>
    <row r="329" spans="1:10" x14ac:dyDescent="0.3">
      <c r="A329" s="21"/>
      <c r="B329" s="16">
        <v>45499</v>
      </c>
      <c r="C329" s="17" t="s">
        <v>31</v>
      </c>
      <c r="D329" s="18"/>
      <c r="E329" s="2">
        <v>47</v>
      </c>
      <c r="F329" s="53"/>
      <c r="G329" s="53"/>
      <c r="H329" s="53"/>
      <c r="I329" s="55" t="str">
        <f>+IF(Tabla2[[#This Row],[Ganancia]]=J329,"✔","✘")</f>
        <v>✘</v>
      </c>
      <c r="J329" s="54">
        <v>488113.80000000005</v>
      </c>
    </row>
    <row r="330" spans="1:10" x14ac:dyDescent="0.3">
      <c r="A330" s="21"/>
      <c r="B330" s="16">
        <v>45502</v>
      </c>
      <c r="C330" s="17" t="s">
        <v>32</v>
      </c>
      <c r="D330" s="18"/>
      <c r="E330" s="2">
        <v>7</v>
      </c>
      <c r="F330" s="53"/>
      <c r="G330" s="53"/>
      <c r="H330" s="53"/>
      <c r="I330" s="55" t="str">
        <f>+IF(Tabla2[[#This Row],[Ganancia]]=J330,"✔","✘")</f>
        <v>✘</v>
      </c>
      <c r="J330" s="54">
        <v>7660.7999999999975</v>
      </c>
    </row>
    <row r="331" spans="1:10" x14ac:dyDescent="0.3">
      <c r="A331" s="21"/>
      <c r="B331" s="16">
        <v>45503</v>
      </c>
      <c r="C331" s="17" t="s">
        <v>33</v>
      </c>
      <c r="D331" s="18"/>
      <c r="E331" s="2">
        <v>54</v>
      </c>
      <c r="F331" s="53"/>
      <c r="G331" s="53"/>
      <c r="H331" s="53"/>
      <c r="I331" s="55" t="str">
        <f>+IF(Tabla2[[#This Row],[Ganancia]]=J331,"✔","✘")</f>
        <v>✘</v>
      </c>
      <c r="J331" s="54">
        <v>76593.599999999977</v>
      </c>
    </row>
    <row r="332" spans="1:10" x14ac:dyDescent="0.3">
      <c r="A332" s="21"/>
      <c r="B332" s="16">
        <v>45504</v>
      </c>
      <c r="C332" s="17" t="s">
        <v>34</v>
      </c>
      <c r="D332" s="18"/>
      <c r="E332" s="2">
        <v>55</v>
      </c>
      <c r="F332" s="53"/>
      <c r="G332" s="53"/>
      <c r="H332" s="53"/>
      <c r="I332" s="55" t="str">
        <f>+IF(Tabla2[[#This Row],[Ganancia]]=J332,"✔","✘")</f>
        <v>✘</v>
      </c>
      <c r="J332" s="54">
        <v>52189.499999999978</v>
      </c>
    </row>
    <row r="333" spans="1:10" x14ac:dyDescent="0.3">
      <c r="A333" s="21"/>
      <c r="B333" s="16">
        <v>45505</v>
      </c>
      <c r="C333" s="17" t="s">
        <v>3</v>
      </c>
      <c r="D333" s="18"/>
      <c r="E333" s="2">
        <v>37</v>
      </c>
      <c r="F333" s="53"/>
      <c r="G333" s="53"/>
      <c r="H333" s="53"/>
      <c r="I333" s="55" t="str">
        <f>+IF(Tabla2[[#This Row],[Ganancia]]=J333,"✔","✘")</f>
        <v>✘</v>
      </c>
      <c r="J333" s="54">
        <v>33943.800000000003</v>
      </c>
    </row>
    <row r="334" spans="1:10" x14ac:dyDescent="0.3">
      <c r="A334" s="21"/>
      <c r="B334" s="16">
        <v>45506</v>
      </c>
      <c r="C334" s="17" t="s">
        <v>4</v>
      </c>
      <c r="D334" s="18"/>
      <c r="E334" s="2">
        <v>54</v>
      </c>
      <c r="F334" s="53"/>
      <c r="G334" s="53"/>
      <c r="H334" s="53"/>
      <c r="I334" s="55" t="str">
        <f>+IF(Tabla2[[#This Row],[Ganancia]]=J334,"✔","✘")</f>
        <v>✘</v>
      </c>
      <c r="J334" s="54">
        <v>19521</v>
      </c>
    </row>
    <row r="335" spans="1:10" x14ac:dyDescent="0.3">
      <c r="A335" s="21"/>
      <c r="B335" s="16">
        <v>45509</v>
      </c>
      <c r="C335" s="17" t="s">
        <v>5</v>
      </c>
      <c r="D335" s="18"/>
      <c r="E335" s="2">
        <v>8</v>
      </c>
      <c r="F335" s="53"/>
      <c r="G335" s="53"/>
      <c r="H335" s="53"/>
      <c r="I335" s="55" t="str">
        <f>+IF(Tabla2[[#This Row],[Ganancia]]=J335,"✔","✘")</f>
        <v>✘</v>
      </c>
      <c r="J335" s="54">
        <v>8640</v>
      </c>
    </row>
    <row r="336" spans="1:10" x14ac:dyDescent="0.3">
      <c r="A336" s="21"/>
      <c r="B336" s="16">
        <v>45510</v>
      </c>
      <c r="C336" s="17" t="s">
        <v>6</v>
      </c>
      <c r="D336" s="18"/>
      <c r="E336" s="2">
        <v>19</v>
      </c>
      <c r="F336" s="53"/>
      <c r="G336" s="53"/>
      <c r="H336" s="53"/>
      <c r="I336" s="55" t="str">
        <f>+IF(Tabla2[[#This Row],[Ganancia]]=J336,"✔","✘")</f>
        <v>✘</v>
      </c>
      <c r="J336" s="54">
        <v>32102.400000000009</v>
      </c>
    </row>
    <row r="337" spans="1:10" x14ac:dyDescent="0.3">
      <c r="A337" s="21"/>
      <c r="B337" s="16">
        <v>45511</v>
      </c>
      <c r="C337" s="17" t="s">
        <v>7</v>
      </c>
      <c r="D337" s="18"/>
      <c r="E337" s="2">
        <v>14</v>
      </c>
      <c r="F337" s="53"/>
      <c r="G337" s="53"/>
      <c r="H337" s="53"/>
      <c r="I337" s="55" t="str">
        <f>+IF(Tabla2[[#This Row],[Ganancia]]=J337,"✔","✘")</f>
        <v>✘</v>
      </c>
      <c r="J337" s="54">
        <v>32054.400000000005</v>
      </c>
    </row>
    <row r="338" spans="1:10" x14ac:dyDescent="0.3">
      <c r="A338" s="21"/>
      <c r="B338" s="16">
        <v>45512</v>
      </c>
      <c r="C338" s="17" t="s">
        <v>8</v>
      </c>
      <c r="D338" s="18"/>
      <c r="E338" s="2">
        <v>31</v>
      </c>
      <c r="F338" s="53"/>
      <c r="G338" s="53"/>
      <c r="H338" s="53"/>
      <c r="I338" s="55" t="str">
        <f>+IF(Tabla2[[#This Row],[Ganancia]]=J338,"✔","✘")</f>
        <v>✘</v>
      </c>
      <c r="J338" s="54">
        <v>79626.600000000006</v>
      </c>
    </row>
    <row r="339" spans="1:10" x14ac:dyDescent="0.3">
      <c r="A339" s="21"/>
      <c r="B339" s="16">
        <v>45513</v>
      </c>
      <c r="C339" s="17" t="s">
        <v>9</v>
      </c>
      <c r="D339" s="18"/>
      <c r="E339" s="2">
        <v>16</v>
      </c>
      <c r="F339" s="53"/>
      <c r="G339" s="53"/>
      <c r="H339" s="53"/>
      <c r="I339" s="55" t="str">
        <f>+IF(Tabla2[[#This Row],[Ganancia]]=J339,"✔","✘")</f>
        <v>✘</v>
      </c>
      <c r="J339" s="54">
        <v>33081.600000000006</v>
      </c>
    </row>
    <row r="340" spans="1:10" x14ac:dyDescent="0.3">
      <c r="A340" s="21"/>
      <c r="B340" s="16">
        <v>45516</v>
      </c>
      <c r="C340" s="17" t="s">
        <v>10</v>
      </c>
      <c r="D340" s="18"/>
      <c r="E340" s="2">
        <v>27</v>
      </c>
      <c r="F340" s="53"/>
      <c r="G340" s="53"/>
      <c r="H340" s="53"/>
      <c r="I340" s="55" t="str">
        <f>+IF(Tabla2[[#This Row],[Ganancia]]=J340,"✔","✘")</f>
        <v>✘</v>
      </c>
      <c r="J340" s="54">
        <v>63925.200000000012</v>
      </c>
    </row>
    <row r="341" spans="1:10" x14ac:dyDescent="0.3">
      <c r="A341" s="21"/>
      <c r="B341" s="16">
        <v>45517</v>
      </c>
      <c r="C341" s="17" t="s">
        <v>11</v>
      </c>
      <c r="D341" s="18"/>
      <c r="E341" s="2">
        <v>51</v>
      </c>
      <c r="F341" s="53"/>
      <c r="G341" s="53"/>
      <c r="H341" s="53"/>
      <c r="I341" s="55" t="str">
        <f>+IF(Tabla2[[#This Row],[Ganancia]]=J341,"✔","✘")</f>
        <v>✘</v>
      </c>
      <c r="J341" s="54">
        <v>36184.5</v>
      </c>
    </row>
    <row r="342" spans="1:10" x14ac:dyDescent="0.3">
      <c r="A342" s="21"/>
      <c r="B342" s="16">
        <v>45518</v>
      </c>
      <c r="C342" s="17" t="s">
        <v>12</v>
      </c>
      <c r="D342" s="18"/>
      <c r="E342" s="2">
        <v>44</v>
      </c>
      <c r="F342" s="53"/>
      <c r="G342" s="53"/>
      <c r="H342" s="53"/>
      <c r="I342" s="55" t="str">
        <f>+IF(Tabla2[[#This Row],[Ganancia]]=J342,"✔","✘")</f>
        <v>✘</v>
      </c>
      <c r="J342" s="54">
        <v>82249.200000000012</v>
      </c>
    </row>
    <row r="343" spans="1:10" x14ac:dyDescent="0.3">
      <c r="A343" s="21"/>
      <c r="B343" s="16">
        <v>45519</v>
      </c>
      <c r="C343" s="17" t="s">
        <v>13</v>
      </c>
      <c r="D343" s="18"/>
      <c r="E343" s="2">
        <v>37</v>
      </c>
      <c r="F343" s="53"/>
      <c r="G343" s="53"/>
      <c r="H343" s="53"/>
      <c r="I343" s="55" t="str">
        <f>+IF(Tabla2[[#This Row],[Ganancia]]=J343,"✔","✘")</f>
        <v>✘</v>
      </c>
      <c r="J343" s="54">
        <v>99467.099999999977</v>
      </c>
    </row>
    <row r="344" spans="1:10" x14ac:dyDescent="0.3">
      <c r="A344" s="21"/>
      <c r="B344" s="16">
        <v>45520</v>
      </c>
      <c r="C344" s="17" t="s">
        <v>35</v>
      </c>
      <c r="D344" s="18"/>
      <c r="E344" s="2">
        <v>25</v>
      </c>
      <c r="F344" s="53"/>
      <c r="G344" s="53"/>
      <c r="H344" s="53"/>
      <c r="I344" s="55" t="str">
        <f>+IF(Tabla2[[#This Row],[Ganancia]]=J344,"✔","✘")</f>
        <v>✘</v>
      </c>
      <c r="J344" s="54">
        <v>26062.5</v>
      </c>
    </row>
    <row r="345" spans="1:10" x14ac:dyDescent="0.3">
      <c r="A345" s="21"/>
      <c r="B345" s="16">
        <v>45523</v>
      </c>
      <c r="C345" s="17" t="s">
        <v>36</v>
      </c>
      <c r="D345" s="18"/>
      <c r="E345" s="2">
        <v>25</v>
      </c>
      <c r="F345" s="53"/>
      <c r="G345" s="53"/>
      <c r="H345" s="53"/>
      <c r="I345" s="55" t="str">
        <f>+IF(Tabla2[[#This Row],[Ganancia]]=J345,"✔","✘")</f>
        <v>✘</v>
      </c>
      <c r="J345" s="54">
        <v>39037.5</v>
      </c>
    </row>
    <row r="346" spans="1:10" x14ac:dyDescent="0.3">
      <c r="A346" s="21"/>
      <c r="B346" s="16">
        <v>45524</v>
      </c>
      <c r="C346" s="17" t="s">
        <v>37</v>
      </c>
      <c r="D346" s="18"/>
      <c r="E346" s="2">
        <v>6</v>
      </c>
      <c r="F346" s="53"/>
      <c r="G346" s="53"/>
      <c r="H346" s="53"/>
      <c r="I346" s="55" t="str">
        <f>+IF(Tabla2[[#This Row],[Ganancia]]=J346,"✔","✘")</f>
        <v>✘</v>
      </c>
      <c r="J346" s="54">
        <v>13393.799999999996</v>
      </c>
    </row>
    <row r="347" spans="1:10" x14ac:dyDescent="0.3">
      <c r="A347" s="21"/>
      <c r="B347" s="16">
        <v>45525</v>
      </c>
      <c r="C347" s="17" t="s">
        <v>38</v>
      </c>
      <c r="D347" s="18"/>
      <c r="E347" s="2">
        <v>34</v>
      </c>
      <c r="F347" s="53"/>
      <c r="G347" s="53"/>
      <c r="H347" s="53"/>
      <c r="I347" s="55" t="str">
        <f>+IF(Tabla2[[#This Row],[Ganancia]]=J347,"✔","✘")</f>
        <v>✘</v>
      </c>
      <c r="J347" s="54">
        <v>48195</v>
      </c>
    </row>
    <row r="348" spans="1:10" x14ac:dyDescent="0.3">
      <c r="A348" s="21"/>
      <c r="B348" s="16">
        <v>45526</v>
      </c>
      <c r="C348" s="17" t="s">
        <v>39</v>
      </c>
      <c r="D348" s="18"/>
      <c r="E348" s="2">
        <v>20</v>
      </c>
      <c r="F348" s="53"/>
      <c r="G348" s="53"/>
      <c r="H348" s="53"/>
      <c r="I348" s="55" t="str">
        <f>+IF(Tabla2[[#This Row],[Ganancia]]=J348,"✔","✘")</f>
        <v>✘</v>
      </c>
      <c r="J348" s="54">
        <v>112115.99999999999</v>
      </c>
    </row>
    <row r="349" spans="1:10" x14ac:dyDescent="0.3">
      <c r="A349" s="21"/>
      <c r="B349" s="16">
        <v>45527</v>
      </c>
      <c r="C349" s="17" t="s">
        <v>40</v>
      </c>
      <c r="D349" s="18"/>
      <c r="E349" s="2">
        <v>18</v>
      </c>
      <c r="F349" s="53"/>
      <c r="G349" s="53"/>
      <c r="H349" s="53"/>
      <c r="I349" s="55" t="str">
        <f>+IF(Tabla2[[#This Row],[Ganancia]]=J349,"✔","✘")</f>
        <v>✘</v>
      </c>
      <c r="J349" s="54">
        <v>25417.800000000007</v>
      </c>
    </row>
    <row r="350" spans="1:10" x14ac:dyDescent="0.3">
      <c r="A350" s="21"/>
      <c r="B350" s="16">
        <v>45530</v>
      </c>
      <c r="C350" s="17" t="s">
        <v>41</v>
      </c>
      <c r="D350" s="18"/>
      <c r="E350" s="2">
        <v>50</v>
      </c>
      <c r="F350" s="53"/>
      <c r="G350" s="53"/>
      <c r="H350" s="53"/>
      <c r="I350" s="55" t="str">
        <f>+IF(Tabla2[[#This Row],[Ganancia]]=J350,"✔","✘")</f>
        <v>✘</v>
      </c>
      <c r="J350" s="54">
        <v>58469.999999999985</v>
      </c>
    </row>
    <row r="351" spans="1:10" x14ac:dyDescent="0.3">
      <c r="A351" s="21"/>
      <c r="B351" s="16">
        <v>45531</v>
      </c>
      <c r="C351" s="17" t="s">
        <v>42</v>
      </c>
      <c r="D351" s="18"/>
      <c r="E351" s="2">
        <v>5</v>
      </c>
      <c r="F351" s="53"/>
      <c r="G351" s="53"/>
      <c r="H351" s="53"/>
      <c r="I351" s="55" t="str">
        <f>+IF(Tabla2[[#This Row],[Ganancia]]=J351,"✔","✘")</f>
        <v>✘</v>
      </c>
      <c r="J351" s="54">
        <v>4432.5</v>
      </c>
    </row>
    <row r="352" spans="1:10" x14ac:dyDescent="0.3">
      <c r="A352" s="21"/>
      <c r="B352" s="16">
        <v>45532</v>
      </c>
      <c r="C352" s="17" t="s">
        <v>43</v>
      </c>
      <c r="D352" s="18"/>
      <c r="E352" s="2">
        <v>37</v>
      </c>
      <c r="F352" s="53"/>
      <c r="G352" s="53"/>
      <c r="H352" s="53"/>
      <c r="I352" s="55" t="str">
        <f>+IF(Tabla2[[#This Row],[Ganancia]]=J352,"✔","✘")</f>
        <v>✘</v>
      </c>
      <c r="J352" s="54">
        <v>40492.799999999988</v>
      </c>
    </row>
    <row r="353" spans="1:10" x14ac:dyDescent="0.3">
      <c r="A353" s="21"/>
      <c r="B353" s="16">
        <v>45533</v>
      </c>
      <c r="C353" s="17" t="s">
        <v>11</v>
      </c>
      <c r="D353" s="18"/>
      <c r="E353" s="2">
        <v>18</v>
      </c>
      <c r="F353" s="53"/>
      <c r="G353" s="53"/>
      <c r="H353" s="53"/>
      <c r="I353" s="55" t="str">
        <f>+IF(Tabla2[[#This Row],[Ganancia]]=J353,"✔","✘")</f>
        <v>✘</v>
      </c>
      <c r="J353" s="54">
        <v>12771</v>
      </c>
    </row>
    <row r="354" spans="1:10" x14ac:dyDescent="0.3">
      <c r="A354" s="21"/>
      <c r="B354" s="16">
        <v>45534</v>
      </c>
      <c r="C354" s="17" t="s">
        <v>12</v>
      </c>
      <c r="D354" s="18"/>
      <c r="E354" s="2">
        <v>47</v>
      </c>
      <c r="F354" s="53"/>
      <c r="G354" s="53"/>
      <c r="H354" s="53"/>
      <c r="I354" s="55" t="str">
        <f>+IF(Tabla2[[#This Row],[Ganancia]]=J354,"✔","✘")</f>
        <v>✘</v>
      </c>
      <c r="J354" s="54">
        <v>87857.1</v>
      </c>
    </row>
    <row r="355" spans="1:10" x14ac:dyDescent="0.3">
      <c r="A355" s="21"/>
      <c r="B355" s="16">
        <v>45537</v>
      </c>
      <c r="C355" s="17" t="s">
        <v>13</v>
      </c>
      <c r="D355" s="18"/>
      <c r="E355" s="2">
        <v>51</v>
      </c>
      <c r="F355" s="53"/>
      <c r="G355" s="53"/>
      <c r="H355" s="53"/>
      <c r="I355" s="55" t="str">
        <f>+IF(Tabla2[[#This Row],[Ganancia]]=J355,"✔","✘")</f>
        <v>✘</v>
      </c>
      <c r="J355" s="54">
        <v>137103.29999999996</v>
      </c>
    </row>
    <row r="356" spans="1:10" x14ac:dyDescent="0.3">
      <c r="A356" s="21"/>
      <c r="B356" s="16">
        <v>45538</v>
      </c>
      <c r="C356" s="17" t="s">
        <v>35</v>
      </c>
      <c r="D356" s="18"/>
      <c r="E356" s="2">
        <v>53</v>
      </c>
      <c r="F356" s="53"/>
      <c r="G356" s="53"/>
      <c r="H356" s="53"/>
      <c r="I356" s="55" t="str">
        <f>+IF(Tabla2[[#This Row],[Ganancia]]=J356,"✔","✘")</f>
        <v>✘</v>
      </c>
      <c r="J356" s="54">
        <v>55252.5</v>
      </c>
    </row>
    <row r="357" spans="1:10" x14ac:dyDescent="0.3">
      <c r="A357" s="21"/>
      <c r="B357" s="16">
        <v>45539</v>
      </c>
      <c r="C357" s="17" t="s">
        <v>36</v>
      </c>
      <c r="D357" s="18"/>
      <c r="E357" s="2">
        <v>45</v>
      </c>
      <c r="F357" s="53"/>
      <c r="G357" s="53"/>
      <c r="H357" s="53"/>
      <c r="I357" s="55" t="str">
        <f>+IF(Tabla2[[#This Row],[Ganancia]]=J357,"✔","✘")</f>
        <v>✘</v>
      </c>
      <c r="J357" s="54">
        <v>70267.5</v>
      </c>
    </row>
    <row r="358" spans="1:10" x14ac:dyDescent="0.3">
      <c r="A358" s="21"/>
      <c r="B358" s="21"/>
      <c r="C358" s="21"/>
      <c r="D358" s="21"/>
      <c r="E358" s="21"/>
      <c r="F358" s="21"/>
      <c r="G358" s="21"/>
      <c r="H358" s="21"/>
      <c r="I358" s="21"/>
      <c r="J358" s="21"/>
    </row>
  </sheetData>
  <mergeCells count="3">
    <mergeCell ref="B4:H4"/>
    <mergeCell ref="A2:B2"/>
    <mergeCell ref="C2:H2"/>
  </mergeCells>
  <phoneticPr fontId="16" type="noConversion"/>
  <conditionalFormatting sqref="I9:I357">
    <cfRule type="expression" dxfId="16" priority="1">
      <formula>$H$9=""</formula>
    </cfRule>
    <cfRule type="cellIs" dxfId="15" priority="2" operator="equal">
      <formula>"✘"</formula>
    </cfRule>
    <cfRule type="cellIs" dxfId="14" priority="3" operator="equal">
      <formula>"✔"</formula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4D27C-2A20-4B9B-AFEA-66A9A728DA1C}">
  <dimension ref="A1:J358"/>
  <sheetViews>
    <sheetView showGridLines="0" zoomScale="73" zoomScaleNormal="73" workbookViewId="0">
      <selection activeCell="B6" sqref="B6"/>
    </sheetView>
  </sheetViews>
  <sheetFormatPr baseColWidth="10" defaultColWidth="0" defaultRowHeight="15.6" x14ac:dyDescent="0.3"/>
  <cols>
    <col min="1" max="1" width="6.140625" customWidth="1"/>
    <col min="2" max="2" width="11.92578125" customWidth="1"/>
    <col min="3" max="3" width="33.42578125" bestFit="1" customWidth="1"/>
    <col min="4" max="4" width="12.85546875" bestFit="1" customWidth="1"/>
    <col min="5" max="5" width="19.640625" bestFit="1" customWidth="1"/>
    <col min="6" max="6" width="25.42578125" bestFit="1" customWidth="1"/>
    <col min="7" max="7" width="25.28515625" bestFit="1" customWidth="1"/>
    <col min="8" max="8" width="12.5" bestFit="1" customWidth="1"/>
    <col min="9" max="9" width="14" bestFit="1" customWidth="1"/>
    <col min="10" max="10" width="10.85546875" hidden="1" customWidth="1"/>
    <col min="11" max="16384" width="10.85546875" hidden="1"/>
  </cols>
  <sheetData>
    <row r="1" spans="1:10" ht="16.2" thickBot="1" x14ac:dyDescent="0.3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ht="76.2" customHeight="1" thickBot="1" x14ac:dyDescent="0.35">
      <c r="A2" s="48"/>
      <c r="B2" s="49"/>
      <c r="C2" s="45" t="s">
        <v>71</v>
      </c>
      <c r="D2" s="46"/>
      <c r="E2" s="46"/>
      <c r="F2" s="46"/>
      <c r="G2" s="46"/>
      <c r="H2" s="47"/>
      <c r="I2" s="21"/>
      <c r="J2" s="21"/>
    </row>
    <row r="3" spans="1:10" s="17" customFormat="1" ht="24" customHeight="1" thickBot="1" x14ac:dyDescent="0.35">
      <c r="A3" s="21"/>
      <c r="B3" s="21"/>
      <c r="C3" s="21"/>
      <c r="D3" s="21"/>
      <c r="E3" s="21"/>
      <c r="F3" s="21"/>
      <c r="G3" s="21"/>
      <c r="H3" s="21"/>
      <c r="I3" s="21"/>
      <c r="J3" s="21"/>
    </row>
    <row r="4" spans="1:10" ht="121.2" customHeight="1" thickBot="1" x14ac:dyDescent="0.35">
      <c r="A4" s="21"/>
      <c r="B4" s="20" t="s">
        <v>72</v>
      </c>
      <c r="C4" s="43"/>
      <c r="D4" s="43"/>
      <c r="E4" s="43"/>
      <c r="F4" s="43"/>
      <c r="G4" s="43"/>
      <c r="H4" s="44"/>
      <c r="I4" s="21"/>
      <c r="J4" s="21"/>
    </row>
    <row r="5" spans="1:10" ht="18.600000000000001" customHeight="1" thickBot="1" x14ac:dyDescent="0.35">
      <c r="A5" s="21"/>
      <c r="B5" s="21"/>
      <c r="C5" s="21"/>
      <c r="D5" s="21"/>
      <c r="E5" s="21"/>
      <c r="F5" s="21"/>
      <c r="G5" s="21"/>
      <c r="H5" s="21"/>
      <c r="I5" s="21"/>
      <c r="J5" s="21"/>
    </row>
    <row r="6" spans="1:10" ht="39" customHeight="1" thickBot="1" x14ac:dyDescent="0.35">
      <c r="A6" s="21"/>
      <c r="B6" s="21"/>
      <c r="C6" s="21"/>
      <c r="D6" s="57" t="s">
        <v>70</v>
      </c>
      <c r="E6" s="58">
        <f>+IF(COUNTIF(Tabla26[Corrección],"✔")=349,50,0)</f>
        <v>0</v>
      </c>
      <c r="F6" s="21"/>
      <c r="G6" s="21"/>
      <c r="H6" s="21"/>
      <c r="I6" s="21"/>
      <c r="J6" s="21"/>
    </row>
    <row r="7" spans="1:10" ht="17.399999999999999" customHeight="1" x14ac:dyDescent="0.3">
      <c r="A7" s="21"/>
      <c r="B7" s="21"/>
      <c r="C7" s="21"/>
      <c r="D7" s="21"/>
      <c r="E7" s="21"/>
      <c r="F7" s="21"/>
      <c r="G7" s="21"/>
      <c r="H7" s="21"/>
      <c r="I7" s="21"/>
      <c r="J7" s="21"/>
    </row>
    <row r="8" spans="1:10" x14ac:dyDescent="0.3">
      <c r="A8" s="21"/>
      <c r="B8" s="15" t="s">
        <v>57</v>
      </c>
      <c r="C8" s="15" t="s">
        <v>47</v>
      </c>
      <c r="D8" s="15" t="s">
        <v>46</v>
      </c>
      <c r="E8" s="15" t="s">
        <v>58</v>
      </c>
      <c r="F8" s="19" t="s">
        <v>62</v>
      </c>
      <c r="G8" s="19" t="s">
        <v>63</v>
      </c>
      <c r="H8" s="19" t="s">
        <v>59</v>
      </c>
      <c r="I8" s="56" t="s">
        <v>69</v>
      </c>
      <c r="J8" s="21"/>
    </row>
    <row r="9" spans="1:10" x14ac:dyDescent="0.3">
      <c r="A9" s="21"/>
      <c r="B9" s="16">
        <v>45051</v>
      </c>
      <c r="C9" s="17" t="s">
        <v>14</v>
      </c>
      <c r="D9" s="18"/>
      <c r="E9" s="2">
        <v>16</v>
      </c>
      <c r="F9" s="53"/>
      <c r="G9" s="53"/>
      <c r="H9" s="53"/>
      <c r="I9" s="55" t="str">
        <f>+IF(Tabla26[[#This Row],[Ganancia]]=J9,"✔","✘")</f>
        <v>✘</v>
      </c>
      <c r="J9" s="54">
        <v>23716.800000000003</v>
      </c>
    </row>
    <row r="10" spans="1:10" x14ac:dyDescent="0.3">
      <c r="A10" s="21"/>
      <c r="B10" s="16">
        <v>45054</v>
      </c>
      <c r="C10" s="17" t="s">
        <v>15</v>
      </c>
      <c r="D10" s="18"/>
      <c r="E10" s="2">
        <v>12</v>
      </c>
      <c r="F10" s="53"/>
      <c r="G10" s="53"/>
      <c r="H10" s="53"/>
      <c r="I10" s="55" t="str">
        <f>+IF(Tabla26[[#This Row],[Ganancia]]=J10,"✔","✘")</f>
        <v>✘</v>
      </c>
      <c r="J10" s="54">
        <v>19011.600000000002</v>
      </c>
    </row>
    <row r="11" spans="1:10" x14ac:dyDescent="0.3">
      <c r="A11" s="21"/>
      <c r="B11" s="16">
        <v>45055</v>
      </c>
      <c r="C11" s="17" t="s">
        <v>44</v>
      </c>
      <c r="D11" s="18"/>
      <c r="E11" s="2">
        <v>3</v>
      </c>
      <c r="F11" s="53"/>
      <c r="G11" s="53"/>
      <c r="H11" s="53"/>
      <c r="I11" s="55" t="str">
        <f>+IF(Tabla26[[#This Row],[Ganancia]]=J11,"✔","✘")</f>
        <v>✘</v>
      </c>
      <c r="J11" s="54">
        <v>9688.5</v>
      </c>
    </row>
    <row r="12" spans="1:10" x14ac:dyDescent="0.3">
      <c r="A12" s="21"/>
      <c r="B12" s="16">
        <v>45056</v>
      </c>
      <c r="C12" s="17" t="s">
        <v>16</v>
      </c>
      <c r="D12" s="18"/>
      <c r="E12" s="2">
        <v>27</v>
      </c>
      <c r="F12" s="53"/>
      <c r="G12" s="53"/>
      <c r="H12" s="53"/>
      <c r="I12" s="55" t="str">
        <f>+IF(Tabla26[[#This Row],[Ganancia]]=J12,"✔","✘")</f>
        <v>✘</v>
      </c>
      <c r="J12" s="54">
        <v>1482.3000000000002</v>
      </c>
    </row>
    <row r="13" spans="1:10" x14ac:dyDescent="0.3">
      <c r="A13" s="21"/>
      <c r="B13" s="16">
        <v>45057</v>
      </c>
      <c r="C13" s="17" t="s">
        <v>17</v>
      </c>
      <c r="D13" s="18"/>
      <c r="E13" s="2">
        <v>34</v>
      </c>
      <c r="F13" s="53"/>
      <c r="G13" s="53"/>
      <c r="H13" s="53"/>
      <c r="I13" s="55" t="str">
        <f>+IF(Tabla26[[#This Row],[Ganancia]]=J13,"✔","✘")</f>
        <v>✘</v>
      </c>
      <c r="J13" s="54">
        <v>47878.799999999996</v>
      </c>
    </row>
    <row r="14" spans="1:10" x14ac:dyDescent="0.3">
      <c r="A14" s="21"/>
      <c r="B14" s="16">
        <v>45058</v>
      </c>
      <c r="C14" s="17" t="s">
        <v>18</v>
      </c>
      <c r="D14" s="18"/>
      <c r="E14" s="2">
        <v>8</v>
      </c>
      <c r="F14" s="53"/>
      <c r="G14" s="53"/>
      <c r="H14" s="53"/>
      <c r="I14" s="55" t="str">
        <f>+IF(Tabla26[[#This Row],[Ganancia]]=J14,"✔","✘")</f>
        <v>✘</v>
      </c>
      <c r="J14" s="54">
        <v>38407.200000000012</v>
      </c>
    </row>
    <row r="15" spans="1:10" x14ac:dyDescent="0.3">
      <c r="A15" s="21"/>
      <c r="B15" s="16">
        <v>45061</v>
      </c>
      <c r="C15" s="17" t="s">
        <v>19</v>
      </c>
      <c r="D15" s="18"/>
      <c r="E15" s="2">
        <v>43</v>
      </c>
      <c r="F15" s="53"/>
      <c r="G15" s="53"/>
      <c r="H15" s="53"/>
      <c r="I15" s="55" t="str">
        <f>+IF(Tabla26[[#This Row],[Ganancia]]=J15,"✔","✘")</f>
        <v>✘</v>
      </c>
      <c r="J15" s="54">
        <v>53470.5</v>
      </c>
    </row>
    <row r="16" spans="1:10" x14ac:dyDescent="0.3">
      <c r="A16" s="21"/>
      <c r="B16" s="16">
        <v>45062</v>
      </c>
      <c r="C16" s="17" t="s">
        <v>20</v>
      </c>
      <c r="D16" s="18"/>
      <c r="E16" s="2">
        <v>50</v>
      </c>
      <c r="F16" s="53"/>
      <c r="G16" s="53"/>
      <c r="H16" s="53"/>
      <c r="I16" s="55" t="str">
        <f>+IF(Tabla26[[#This Row],[Ganancia]]=J16,"✔","✘")</f>
        <v>✘</v>
      </c>
      <c r="J16" s="54">
        <v>71159.999999999985</v>
      </c>
    </row>
    <row r="17" spans="1:10" x14ac:dyDescent="0.3">
      <c r="A17" s="21"/>
      <c r="B17" s="16">
        <v>45063</v>
      </c>
      <c r="C17" s="17" t="s">
        <v>21</v>
      </c>
      <c r="D17" s="18"/>
      <c r="E17" s="2">
        <v>26</v>
      </c>
      <c r="F17" s="53"/>
      <c r="G17" s="53"/>
      <c r="H17" s="53"/>
      <c r="I17" s="55" t="str">
        <f>+IF(Tabla26[[#This Row],[Ganancia]]=J17,"✔","✘")</f>
        <v>✘</v>
      </c>
      <c r="J17" s="54">
        <v>24273.599999999999</v>
      </c>
    </row>
    <row r="18" spans="1:10" x14ac:dyDescent="0.3">
      <c r="A18" s="21"/>
      <c r="B18" s="16">
        <v>45064</v>
      </c>
      <c r="C18" s="17" t="s">
        <v>22</v>
      </c>
      <c r="D18" s="18"/>
      <c r="E18" s="2">
        <v>6</v>
      </c>
      <c r="F18" s="53"/>
      <c r="G18" s="53"/>
      <c r="H18" s="53"/>
      <c r="I18" s="55" t="str">
        <f>+IF(Tabla26[[#This Row],[Ganancia]]=J18,"✔","✘")</f>
        <v>✘</v>
      </c>
      <c r="J18" s="54">
        <v>13894.200000000004</v>
      </c>
    </row>
    <row r="19" spans="1:10" x14ac:dyDescent="0.3">
      <c r="A19" s="21"/>
      <c r="B19" s="16">
        <v>45065</v>
      </c>
      <c r="C19" s="17" t="s">
        <v>23</v>
      </c>
      <c r="D19" s="18"/>
      <c r="E19" s="2">
        <v>25</v>
      </c>
      <c r="F19" s="53"/>
      <c r="G19" s="53"/>
      <c r="H19" s="53"/>
      <c r="I19" s="55" t="str">
        <f>+IF(Tabla26[[#This Row],[Ganancia]]=J19,"✔","✘")</f>
        <v>✘</v>
      </c>
      <c r="J19" s="54">
        <v>50684.999999999993</v>
      </c>
    </row>
    <row r="20" spans="1:10" x14ac:dyDescent="0.3">
      <c r="A20" s="21"/>
      <c r="B20" s="16">
        <v>45068</v>
      </c>
      <c r="C20" s="17" t="s">
        <v>0</v>
      </c>
      <c r="D20" s="18"/>
      <c r="E20" s="2">
        <v>32</v>
      </c>
      <c r="F20" s="53"/>
      <c r="G20" s="53"/>
      <c r="H20" s="53"/>
      <c r="I20" s="55" t="str">
        <f>+IF(Tabla26[[#This Row],[Ganancia]]=J20,"✔","✘")</f>
        <v>✘</v>
      </c>
      <c r="J20" s="54">
        <v>152640</v>
      </c>
    </row>
    <row r="21" spans="1:10" x14ac:dyDescent="0.3">
      <c r="A21" s="21"/>
      <c r="B21" s="16">
        <v>45069</v>
      </c>
      <c r="C21" s="17" t="s">
        <v>1</v>
      </c>
      <c r="D21" s="18"/>
      <c r="E21" s="2">
        <v>10</v>
      </c>
      <c r="F21" s="53"/>
      <c r="G21" s="53"/>
      <c r="H21" s="53"/>
      <c r="I21" s="55" t="str">
        <f>+IF(Tabla26[[#This Row],[Ganancia]]=J21,"✔","✘")</f>
        <v>✘</v>
      </c>
      <c r="J21" s="54">
        <v>44415</v>
      </c>
    </row>
    <row r="22" spans="1:10" x14ac:dyDescent="0.3">
      <c r="A22" s="21"/>
      <c r="B22" s="16">
        <v>45070</v>
      </c>
      <c r="C22" s="17" t="s">
        <v>2</v>
      </c>
      <c r="D22" s="18"/>
      <c r="E22" s="2">
        <v>49</v>
      </c>
      <c r="F22" s="53"/>
      <c r="G22" s="53"/>
      <c r="H22" s="53"/>
      <c r="I22" s="55" t="str">
        <f>+IF(Tabla26[[#This Row],[Ganancia]]=J22,"✔","✘")</f>
        <v>✘</v>
      </c>
      <c r="J22" s="54">
        <v>190365</v>
      </c>
    </row>
    <row r="23" spans="1:10" x14ac:dyDescent="0.3">
      <c r="A23" s="21"/>
      <c r="B23" s="16">
        <v>45071</v>
      </c>
      <c r="C23" s="17" t="s">
        <v>45</v>
      </c>
      <c r="D23" s="18"/>
      <c r="E23" s="2">
        <v>32</v>
      </c>
      <c r="F23" s="53"/>
      <c r="G23" s="53"/>
      <c r="H23" s="53"/>
      <c r="I23" s="55" t="str">
        <f>+IF(Tabla26[[#This Row],[Ganancia]]=J23,"✔","✘")</f>
        <v>✘</v>
      </c>
      <c r="J23" s="54">
        <v>134428.80000000005</v>
      </c>
    </row>
    <row r="24" spans="1:10" x14ac:dyDescent="0.3">
      <c r="A24" s="21"/>
      <c r="B24" s="16">
        <v>45072</v>
      </c>
      <c r="C24" s="17" t="s">
        <v>24</v>
      </c>
      <c r="D24" s="18"/>
      <c r="E24" s="2">
        <v>4</v>
      </c>
      <c r="F24" s="53"/>
      <c r="G24" s="53"/>
      <c r="H24" s="53"/>
      <c r="I24" s="55" t="str">
        <f>+IF(Tabla26[[#This Row],[Ganancia]]=J24,"✔","✘")</f>
        <v>✘</v>
      </c>
      <c r="J24" s="54">
        <v>13332</v>
      </c>
    </row>
    <row r="25" spans="1:10" x14ac:dyDescent="0.3">
      <c r="A25" s="21"/>
      <c r="B25" s="16">
        <v>45075</v>
      </c>
      <c r="C25" s="17" t="s">
        <v>25</v>
      </c>
      <c r="D25" s="18"/>
      <c r="E25" s="2">
        <v>3</v>
      </c>
      <c r="F25" s="53"/>
      <c r="G25" s="53"/>
      <c r="H25" s="53"/>
      <c r="I25" s="55" t="str">
        <f>+IF(Tabla26[[#This Row],[Ganancia]]=J25,"✔","✘")</f>
        <v>✘</v>
      </c>
      <c r="J25" s="54">
        <v>5260.5</v>
      </c>
    </row>
    <row r="26" spans="1:10" x14ac:dyDescent="0.3">
      <c r="A26" s="21"/>
      <c r="B26" s="16">
        <v>45076</v>
      </c>
      <c r="C26" s="17" t="s">
        <v>26</v>
      </c>
      <c r="D26" s="18"/>
      <c r="E26" s="2">
        <v>31</v>
      </c>
      <c r="F26" s="53"/>
      <c r="G26" s="53"/>
      <c r="H26" s="53"/>
      <c r="I26" s="55" t="str">
        <f>+IF(Tabla26[[#This Row],[Ganancia]]=J26,"✔","✘")</f>
        <v>✘</v>
      </c>
      <c r="J26" s="54">
        <v>41319.899999999987</v>
      </c>
    </row>
    <row r="27" spans="1:10" x14ac:dyDescent="0.3">
      <c r="A27" s="21"/>
      <c r="B27" s="16">
        <v>45077</v>
      </c>
      <c r="C27" s="17" t="s">
        <v>27</v>
      </c>
      <c r="D27" s="18"/>
      <c r="E27" s="2">
        <v>53</v>
      </c>
      <c r="F27" s="53"/>
      <c r="G27" s="53"/>
      <c r="H27" s="53"/>
      <c r="I27" s="55" t="str">
        <f>+IF(Tabla26[[#This Row],[Ganancia]]=J27,"✔","✘")</f>
        <v>✘</v>
      </c>
      <c r="J27" s="54">
        <v>150445.80000000002</v>
      </c>
    </row>
    <row r="28" spans="1:10" x14ac:dyDescent="0.3">
      <c r="A28" s="21"/>
      <c r="B28" s="16">
        <v>45078</v>
      </c>
      <c r="C28" s="17" t="s">
        <v>28</v>
      </c>
      <c r="D28" s="18"/>
      <c r="E28" s="2">
        <v>28</v>
      </c>
      <c r="F28" s="53"/>
      <c r="G28" s="53"/>
      <c r="H28" s="53"/>
      <c r="I28" s="55" t="str">
        <f>+IF(Tabla26[[#This Row],[Ganancia]]=J28,"✔","✘")</f>
        <v>✘</v>
      </c>
      <c r="J28" s="54">
        <v>39580.80000000001</v>
      </c>
    </row>
    <row r="29" spans="1:10" x14ac:dyDescent="0.3">
      <c r="A29" s="21"/>
      <c r="B29" s="16">
        <v>45079</v>
      </c>
      <c r="C29" s="17" t="s">
        <v>29</v>
      </c>
      <c r="D29" s="18"/>
      <c r="E29" s="2">
        <v>35</v>
      </c>
      <c r="F29" s="53"/>
      <c r="G29" s="53"/>
      <c r="H29" s="53"/>
      <c r="I29" s="55" t="str">
        <f>+IF(Tabla26[[#This Row],[Ganancia]]=J29,"✔","✘")</f>
        <v>✘</v>
      </c>
      <c r="J29" s="54">
        <v>5985</v>
      </c>
    </row>
    <row r="30" spans="1:10" x14ac:dyDescent="0.3">
      <c r="A30" s="21"/>
      <c r="B30" s="16">
        <v>45082</v>
      </c>
      <c r="C30" s="17" t="s">
        <v>30</v>
      </c>
      <c r="D30" s="18"/>
      <c r="E30" s="2">
        <v>15</v>
      </c>
      <c r="F30" s="53"/>
      <c r="G30" s="53"/>
      <c r="H30" s="53"/>
      <c r="I30" s="55" t="str">
        <f>+IF(Tabla26[[#This Row],[Ganancia]]=J30,"✔","✘")</f>
        <v>✘</v>
      </c>
      <c r="J30" s="54">
        <v>126067.5</v>
      </c>
    </row>
    <row r="31" spans="1:10" x14ac:dyDescent="0.3">
      <c r="A31" s="21"/>
      <c r="B31" s="16">
        <v>45083</v>
      </c>
      <c r="C31" s="17" t="s">
        <v>31</v>
      </c>
      <c r="D31" s="18"/>
      <c r="E31" s="2">
        <v>7</v>
      </c>
      <c r="F31" s="53"/>
      <c r="G31" s="53"/>
      <c r="H31" s="53"/>
      <c r="I31" s="55" t="str">
        <f>+IF(Tabla26[[#This Row],[Ganancia]]=J31,"✔","✘")</f>
        <v>✘</v>
      </c>
      <c r="J31" s="54">
        <v>72697.800000000017</v>
      </c>
    </row>
    <row r="32" spans="1:10" x14ac:dyDescent="0.3">
      <c r="A32" s="21"/>
      <c r="B32" s="16">
        <v>45084</v>
      </c>
      <c r="C32" s="17" t="s">
        <v>32</v>
      </c>
      <c r="D32" s="18"/>
      <c r="E32" s="2">
        <v>53</v>
      </c>
      <c r="F32" s="53"/>
      <c r="G32" s="53"/>
      <c r="H32" s="53"/>
      <c r="I32" s="55" t="str">
        <f>+IF(Tabla26[[#This Row],[Ganancia]]=J32,"✔","✘")</f>
        <v>✘</v>
      </c>
      <c r="J32" s="54">
        <v>58003.199999999983</v>
      </c>
    </row>
    <row r="33" spans="1:10" x14ac:dyDescent="0.3">
      <c r="A33" s="21"/>
      <c r="B33" s="16">
        <v>45085</v>
      </c>
      <c r="C33" s="17" t="s">
        <v>33</v>
      </c>
      <c r="D33" s="18"/>
      <c r="E33" s="2">
        <v>51</v>
      </c>
      <c r="F33" s="53"/>
      <c r="G33" s="53"/>
      <c r="H33" s="53"/>
      <c r="I33" s="55" t="str">
        <f>+IF(Tabla26[[#This Row],[Ganancia]]=J33,"✔","✘")</f>
        <v>✘</v>
      </c>
      <c r="J33" s="54">
        <v>72338.39999999998</v>
      </c>
    </row>
    <row r="34" spans="1:10" x14ac:dyDescent="0.3">
      <c r="A34" s="21"/>
      <c r="B34" s="16">
        <v>45086</v>
      </c>
      <c r="C34" s="17" t="s">
        <v>34</v>
      </c>
      <c r="D34" s="18"/>
      <c r="E34" s="2">
        <v>40</v>
      </c>
      <c r="F34" s="53"/>
      <c r="G34" s="53"/>
      <c r="H34" s="53"/>
      <c r="I34" s="55" t="str">
        <f>+IF(Tabla26[[#This Row],[Ganancia]]=J34,"✔","✘")</f>
        <v>✘</v>
      </c>
      <c r="J34" s="54">
        <v>37955.999999999985</v>
      </c>
    </row>
    <row r="35" spans="1:10" x14ac:dyDescent="0.3">
      <c r="A35" s="21"/>
      <c r="B35" s="16">
        <v>45089</v>
      </c>
      <c r="C35" s="17" t="s">
        <v>3</v>
      </c>
      <c r="D35" s="18"/>
      <c r="E35" s="2">
        <v>5</v>
      </c>
      <c r="F35" s="53"/>
      <c r="G35" s="53"/>
      <c r="H35" s="53"/>
      <c r="I35" s="55" t="str">
        <f>+IF(Tabla26[[#This Row],[Ganancia]]=J35,"✔","✘")</f>
        <v>✘</v>
      </c>
      <c r="J35" s="54">
        <v>4587</v>
      </c>
    </row>
    <row r="36" spans="1:10" x14ac:dyDescent="0.3">
      <c r="A36" s="21"/>
      <c r="B36" s="16">
        <v>45090</v>
      </c>
      <c r="C36" s="17" t="s">
        <v>4</v>
      </c>
      <c r="D36" s="18"/>
      <c r="E36" s="2">
        <v>42</v>
      </c>
      <c r="F36" s="53"/>
      <c r="G36" s="53"/>
      <c r="H36" s="53"/>
      <c r="I36" s="55" t="str">
        <f>+IF(Tabla26[[#This Row],[Ganancia]]=J36,"✔","✘")</f>
        <v>✘</v>
      </c>
      <c r="J36" s="54">
        <v>15183</v>
      </c>
    </row>
    <row r="37" spans="1:10" x14ac:dyDescent="0.3">
      <c r="A37" s="21"/>
      <c r="B37" s="16">
        <v>45091</v>
      </c>
      <c r="C37" s="17" t="s">
        <v>5</v>
      </c>
      <c r="D37" s="18"/>
      <c r="E37" s="2">
        <v>42</v>
      </c>
      <c r="F37" s="53"/>
      <c r="G37" s="53"/>
      <c r="H37" s="53"/>
      <c r="I37" s="55" t="str">
        <f>+IF(Tabla26[[#This Row],[Ganancia]]=J37,"✔","✘")</f>
        <v>✘</v>
      </c>
      <c r="J37" s="54">
        <v>45360</v>
      </c>
    </row>
    <row r="38" spans="1:10" x14ac:dyDescent="0.3">
      <c r="A38" s="21"/>
      <c r="B38" s="16">
        <v>45092</v>
      </c>
      <c r="C38" s="17" t="s">
        <v>6</v>
      </c>
      <c r="D38" s="18"/>
      <c r="E38" s="2">
        <v>42</v>
      </c>
      <c r="F38" s="53"/>
      <c r="G38" s="53"/>
      <c r="H38" s="53"/>
      <c r="I38" s="55" t="str">
        <f>+IF(Tabla26[[#This Row],[Ganancia]]=J38,"✔","✘")</f>
        <v>✘</v>
      </c>
      <c r="J38" s="54">
        <v>70963.200000000012</v>
      </c>
    </row>
    <row r="39" spans="1:10" x14ac:dyDescent="0.3">
      <c r="A39" s="21"/>
      <c r="B39" s="16">
        <v>45093</v>
      </c>
      <c r="C39" s="17" t="s">
        <v>7</v>
      </c>
      <c r="D39" s="18"/>
      <c r="E39" s="2">
        <v>53</v>
      </c>
      <c r="F39" s="53"/>
      <c r="G39" s="53"/>
      <c r="H39" s="53"/>
      <c r="I39" s="55" t="str">
        <f>+IF(Tabla26[[#This Row],[Ganancia]]=J39,"✔","✘")</f>
        <v>✘</v>
      </c>
      <c r="J39" s="54">
        <v>121348.80000000002</v>
      </c>
    </row>
    <row r="40" spans="1:10" x14ac:dyDescent="0.3">
      <c r="A40" s="21"/>
      <c r="B40" s="16">
        <v>45096</v>
      </c>
      <c r="C40" s="17" t="s">
        <v>8</v>
      </c>
      <c r="D40" s="18"/>
      <c r="E40" s="2">
        <v>14</v>
      </c>
      <c r="F40" s="53"/>
      <c r="G40" s="53"/>
      <c r="H40" s="53"/>
      <c r="I40" s="55" t="str">
        <f>+IF(Tabla26[[#This Row],[Ganancia]]=J40,"✔","✘")</f>
        <v>✘</v>
      </c>
      <c r="J40" s="54">
        <v>35960.400000000009</v>
      </c>
    </row>
    <row r="41" spans="1:10" x14ac:dyDescent="0.3">
      <c r="A41" s="21"/>
      <c r="B41" s="16">
        <v>45097</v>
      </c>
      <c r="C41" s="17" t="s">
        <v>9</v>
      </c>
      <c r="D41" s="18"/>
      <c r="E41" s="2">
        <v>38</v>
      </c>
      <c r="F41" s="53"/>
      <c r="G41" s="53"/>
      <c r="H41" s="53"/>
      <c r="I41" s="55" t="str">
        <f>+IF(Tabla26[[#This Row],[Ganancia]]=J41,"✔","✘")</f>
        <v>✘</v>
      </c>
      <c r="J41" s="54">
        <v>78568.800000000017</v>
      </c>
    </row>
    <row r="42" spans="1:10" x14ac:dyDescent="0.3">
      <c r="A42" s="21"/>
      <c r="B42" s="16">
        <v>45098</v>
      </c>
      <c r="C42" s="17" t="s">
        <v>10</v>
      </c>
      <c r="D42" s="18"/>
      <c r="E42" s="2">
        <v>54</v>
      </c>
      <c r="F42" s="53"/>
      <c r="G42" s="53"/>
      <c r="H42" s="53"/>
      <c r="I42" s="55" t="str">
        <f>+IF(Tabla26[[#This Row],[Ganancia]]=J42,"✔","✘")</f>
        <v>✘</v>
      </c>
      <c r="J42" s="54">
        <v>127850.40000000002</v>
      </c>
    </row>
    <row r="43" spans="1:10" x14ac:dyDescent="0.3">
      <c r="A43" s="21"/>
      <c r="B43" s="16">
        <v>45099</v>
      </c>
      <c r="C43" s="17" t="s">
        <v>11</v>
      </c>
      <c r="D43" s="18"/>
      <c r="E43" s="2">
        <v>6</v>
      </c>
      <c r="F43" s="53"/>
      <c r="G43" s="53"/>
      <c r="H43" s="53"/>
      <c r="I43" s="55" t="str">
        <f>+IF(Tabla26[[#This Row],[Ganancia]]=J43,"✔","✘")</f>
        <v>✘</v>
      </c>
      <c r="J43" s="54">
        <v>4257</v>
      </c>
    </row>
    <row r="44" spans="1:10" x14ac:dyDescent="0.3">
      <c r="A44" s="21"/>
      <c r="B44" s="16">
        <v>45100</v>
      </c>
      <c r="C44" s="17" t="s">
        <v>12</v>
      </c>
      <c r="D44" s="18"/>
      <c r="E44" s="2">
        <v>40</v>
      </c>
      <c r="F44" s="53"/>
      <c r="G44" s="53"/>
      <c r="H44" s="53"/>
      <c r="I44" s="55" t="str">
        <f>+IF(Tabla26[[#This Row],[Ganancia]]=J44,"✔","✘")</f>
        <v>✘</v>
      </c>
      <c r="J44" s="54">
        <v>74772</v>
      </c>
    </row>
    <row r="45" spans="1:10" x14ac:dyDescent="0.3">
      <c r="A45" s="21"/>
      <c r="B45" s="16">
        <v>45103</v>
      </c>
      <c r="C45" s="17" t="s">
        <v>13</v>
      </c>
      <c r="D45" s="18"/>
      <c r="E45" s="2">
        <v>50</v>
      </c>
      <c r="F45" s="53"/>
      <c r="G45" s="53"/>
      <c r="H45" s="53"/>
      <c r="I45" s="55" t="str">
        <f>+IF(Tabla26[[#This Row],[Ganancia]]=J45,"✔","✘")</f>
        <v>✘</v>
      </c>
      <c r="J45" s="54">
        <v>134414.99999999997</v>
      </c>
    </row>
    <row r="46" spans="1:10" x14ac:dyDescent="0.3">
      <c r="A46" s="21"/>
      <c r="B46" s="16">
        <v>45104</v>
      </c>
      <c r="C46" s="17" t="s">
        <v>35</v>
      </c>
      <c r="D46" s="18"/>
      <c r="E46" s="2">
        <v>33</v>
      </c>
      <c r="F46" s="53"/>
      <c r="G46" s="53"/>
      <c r="H46" s="53"/>
      <c r="I46" s="55" t="str">
        <f>+IF(Tabla26[[#This Row],[Ganancia]]=J46,"✔","✘")</f>
        <v>✘</v>
      </c>
      <c r="J46" s="54">
        <v>34402.5</v>
      </c>
    </row>
    <row r="47" spans="1:10" x14ac:dyDescent="0.3">
      <c r="A47" s="21"/>
      <c r="B47" s="16">
        <v>45105</v>
      </c>
      <c r="C47" s="17" t="s">
        <v>36</v>
      </c>
      <c r="D47" s="18"/>
      <c r="E47" s="2">
        <v>43</v>
      </c>
      <c r="F47" s="53"/>
      <c r="G47" s="53"/>
      <c r="H47" s="53"/>
      <c r="I47" s="55" t="str">
        <f>+IF(Tabla26[[#This Row],[Ganancia]]=J47,"✔","✘")</f>
        <v>✘</v>
      </c>
      <c r="J47" s="54">
        <v>67144.5</v>
      </c>
    </row>
    <row r="48" spans="1:10" x14ac:dyDescent="0.3">
      <c r="A48" s="21"/>
      <c r="B48" s="16">
        <v>45106</v>
      </c>
      <c r="C48" s="17" t="s">
        <v>37</v>
      </c>
      <c r="D48" s="18"/>
      <c r="E48" s="2">
        <v>51</v>
      </c>
      <c r="F48" s="53"/>
      <c r="G48" s="53"/>
      <c r="H48" s="53"/>
      <c r="I48" s="55" t="str">
        <f>+IF(Tabla26[[#This Row],[Ganancia]]=J48,"✔","✘")</f>
        <v>✘</v>
      </c>
      <c r="J48" s="54">
        <v>113847.29999999996</v>
      </c>
    </row>
    <row r="49" spans="1:10" x14ac:dyDescent="0.3">
      <c r="A49" s="21"/>
      <c r="B49" s="16">
        <v>45107</v>
      </c>
      <c r="C49" s="17" t="s">
        <v>38</v>
      </c>
      <c r="D49" s="18"/>
      <c r="E49" s="2">
        <v>7</v>
      </c>
      <c r="F49" s="53"/>
      <c r="G49" s="53"/>
      <c r="H49" s="53"/>
      <c r="I49" s="55" t="str">
        <f>+IF(Tabla26[[#This Row],[Ganancia]]=J49,"✔","✘")</f>
        <v>✘</v>
      </c>
      <c r="J49" s="54">
        <v>9922.5</v>
      </c>
    </row>
    <row r="50" spans="1:10" x14ac:dyDescent="0.3">
      <c r="A50" s="21"/>
      <c r="B50" s="16">
        <v>45110</v>
      </c>
      <c r="C50" s="17" t="s">
        <v>39</v>
      </c>
      <c r="D50" s="18"/>
      <c r="E50" s="2">
        <v>17</v>
      </c>
      <c r="F50" s="53"/>
      <c r="G50" s="53"/>
      <c r="H50" s="53"/>
      <c r="I50" s="55" t="str">
        <f>+IF(Tabla26[[#This Row],[Ganancia]]=J50,"✔","✘")</f>
        <v>✘</v>
      </c>
      <c r="J50" s="54">
        <v>95298.599999999991</v>
      </c>
    </row>
    <row r="51" spans="1:10" x14ac:dyDescent="0.3">
      <c r="A51" s="21"/>
      <c r="B51" s="16">
        <v>45111</v>
      </c>
      <c r="C51" s="17" t="s">
        <v>40</v>
      </c>
      <c r="D51" s="18"/>
      <c r="E51" s="2">
        <v>36</v>
      </c>
      <c r="F51" s="53"/>
      <c r="G51" s="53"/>
      <c r="H51" s="53"/>
      <c r="I51" s="55" t="str">
        <f>+IF(Tabla26[[#This Row],[Ganancia]]=J51,"✔","✘")</f>
        <v>✘</v>
      </c>
      <c r="J51" s="54">
        <v>50835.600000000013</v>
      </c>
    </row>
    <row r="52" spans="1:10" x14ac:dyDescent="0.3">
      <c r="A52" s="21"/>
      <c r="B52" s="16">
        <v>45112</v>
      </c>
      <c r="C52" s="17" t="s">
        <v>41</v>
      </c>
      <c r="D52" s="18"/>
      <c r="E52" s="2">
        <v>4</v>
      </c>
      <c r="F52" s="53"/>
      <c r="G52" s="53"/>
      <c r="H52" s="53"/>
      <c r="I52" s="55" t="str">
        <f>+IF(Tabla26[[#This Row],[Ganancia]]=J52,"✔","✘")</f>
        <v>✘</v>
      </c>
      <c r="J52" s="54">
        <v>4677.5999999999985</v>
      </c>
    </row>
    <row r="53" spans="1:10" x14ac:dyDescent="0.3">
      <c r="A53" s="21"/>
      <c r="B53" s="16">
        <v>45113</v>
      </c>
      <c r="C53" s="17" t="s">
        <v>42</v>
      </c>
      <c r="D53" s="18"/>
      <c r="E53" s="2">
        <v>41</v>
      </c>
      <c r="F53" s="53"/>
      <c r="G53" s="53"/>
      <c r="H53" s="53"/>
      <c r="I53" s="55" t="str">
        <f>+IF(Tabla26[[#This Row],[Ganancia]]=J53,"✔","✘")</f>
        <v>✘</v>
      </c>
      <c r="J53" s="54">
        <v>36346.5</v>
      </c>
    </row>
    <row r="54" spans="1:10" x14ac:dyDescent="0.3">
      <c r="A54" s="21"/>
      <c r="B54" s="16">
        <v>45114</v>
      </c>
      <c r="C54" s="17" t="s">
        <v>43</v>
      </c>
      <c r="D54" s="18"/>
      <c r="E54" s="2">
        <v>54</v>
      </c>
      <c r="F54" s="53"/>
      <c r="G54" s="53"/>
      <c r="H54" s="53"/>
      <c r="I54" s="55" t="str">
        <f>+IF(Tabla26[[#This Row],[Ganancia]]=J54,"✔","✘")</f>
        <v>✘</v>
      </c>
      <c r="J54" s="54">
        <v>59097.599999999977</v>
      </c>
    </row>
    <row r="55" spans="1:10" x14ac:dyDescent="0.3">
      <c r="A55" s="21"/>
      <c r="B55" s="16">
        <v>45117</v>
      </c>
      <c r="C55" s="17" t="s">
        <v>11</v>
      </c>
      <c r="D55" s="18"/>
      <c r="E55" s="2">
        <v>1</v>
      </c>
      <c r="F55" s="53"/>
      <c r="G55" s="53"/>
      <c r="H55" s="53"/>
      <c r="I55" s="55" t="str">
        <f>+IF(Tabla26[[#This Row],[Ganancia]]=J55,"✔","✘")</f>
        <v>✘</v>
      </c>
      <c r="J55" s="54">
        <v>709.5</v>
      </c>
    </row>
    <row r="56" spans="1:10" x14ac:dyDescent="0.3">
      <c r="A56" s="21"/>
      <c r="B56" s="16">
        <v>45118</v>
      </c>
      <c r="C56" s="17" t="s">
        <v>12</v>
      </c>
      <c r="D56" s="18"/>
      <c r="E56" s="2">
        <v>2</v>
      </c>
      <c r="F56" s="53"/>
      <c r="G56" s="53"/>
      <c r="H56" s="53"/>
      <c r="I56" s="55" t="str">
        <f>+IF(Tabla26[[#This Row],[Ganancia]]=J56,"✔","✘")</f>
        <v>✘</v>
      </c>
      <c r="J56" s="54">
        <v>3738.6000000000004</v>
      </c>
    </row>
    <row r="57" spans="1:10" x14ac:dyDescent="0.3">
      <c r="A57" s="21"/>
      <c r="B57" s="16">
        <v>45119</v>
      </c>
      <c r="C57" s="17" t="s">
        <v>13</v>
      </c>
      <c r="D57" s="18"/>
      <c r="E57" s="2">
        <v>11</v>
      </c>
      <c r="F57" s="53"/>
      <c r="G57" s="53"/>
      <c r="H57" s="53"/>
      <c r="I57" s="55" t="str">
        <f>+IF(Tabla26[[#This Row],[Ganancia]]=J57,"✔","✘")</f>
        <v>✘</v>
      </c>
      <c r="J57" s="54">
        <v>29571.299999999992</v>
      </c>
    </row>
    <row r="58" spans="1:10" x14ac:dyDescent="0.3">
      <c r="A58" s="21"/>
      <c r="B58" s="16">
        <v>45120</v>
      </c>
      <c r="C58" s="17" t="s">
        <v>35</v>
      </c>
      <c r="D58" s="18"/>
      <c r="E58" s="2">
        <v>32</v>
      </c>
      <c r="F58" s="53"/>
      <c r="G58" s="53"/>
      <c r="H58" s="53"/>
      <c r="I58" s="55" t="str">
        <f>+IF(Tabla26[[#This Row],[Ganancia]]=J58,"✔","✘")</f>
        <v>✘</v>
      </c>
      <c r="J58" s="54">
        <v>33360</v>
      </c>
    </row>
    <row r="59" spans="1:10" x14ac:dyDescent="0.3">
      <c r="A59" s="21"/>
      <c r="B59" s="16">
        <v>45121</v>
      </c>
      <c r="C59" s="17" t="s">
        <v>36</v>
      </c>
      <c r="D59" s="18"/>
      <c r="E59" s="2">
        <v>52</v>
      </c>
      <c r="F59" s="53"/>
      <c r="G59" s="53"/>
      <c r="H59" s="53"/>
      <c r="I59" s="55" t="str">
        <f>+IF(Tabla26[[#This Row],[Ganancia]]=J59,"✔","✘")</f>
        <v>✘</v>
      </c>
      <c r="J59" s="54">
        <v>81198</v>
      </c>
    </row>
    <row r="60" spans="1:10" x14ac:dyDescent="0.3">
      <c r="A60" s="21"/>
      <c r="B60" s="16">
        <v>45124</v>
      </c>
      <c r="C60" s="17" t="s">
        <v>37</v>
      </c>
      <c r="D60" s="18"/>
      <c r="E60" s="2">
        <v>54</v>
      </c>
      <c r="F60" s="53"/>
      <c r="G60" s="53"/>
      <c r="H60" s="53"/>
      <c r="I60" s="55" t="str">
        <f>+IF(Tabla26[[#This Row],[Ganancia]]=J60,"✔","✘")</f>
        <v>✘</v>
      </c>
      <c r="J60" s="54">
        <v>120544.19999999995</v>
      </c>
    </row>
    <row r="61" spans="1:10" x14ac:dyDescent="0.3">
      <c r="A61" s="21"/>
      <c r="B61" s="16">
        <v>45125</v>
      </c>
      <c r="C61" s="17" t="s">
        <v>38</v>
      </c>
      <c r="D61" s="18"/>
      <c r="E61" s="2">
        <v>48</v>
      </c>
      <c r="F61" s="53"/>
      <c r="G61" s="53"/>
      <c r="H61" s="53"/>
      <c r="I61" s="55" t="str">
        <f>+IF(Tabla26[[#This Row],[Ganancia]]=J61,"✔","✘")</f>
        <v>✘</v>
      </c>
      <c r="J61" s="54">
        <v>68040</v>
      </c>
    </row>
    <row r="62" spans="1:10" x14ac:dyDescent="0.3">
      <c r="A62" s="21"/>
      <c r="B62" s="16">
        <v>45126</v>
      </c>
      <c r="C62" s="17" t="s">
        <v>39</v>
      </c>
      <c r="D62" s="18"/>
      <c r="E62" s="2">
        <v>3</v>
      </c>
      <c r="F62" s="53"/>
      <c r="G62" s="53"/>
      <c r="H62" s="53"/>
      <c r="I62" s="55" t="str">
        <f>+IF(Tabla26[[#This Row],[Ganancia]]=J62,"✔","✘")</f>
        <v>✘</v>
      </c>
      <c r="J62" s="54">
        <v>16817.399999999998</v>
      </c>
    </row>
    <row r="63" spans="1:10" x14ac:dyDescent="0.3">
      <c r="A63" s="21"/>
      <c r="B63" s="16">
        <v>45127</v>
      </c>
      <c r="C63" s="17" t="s">
        <v>40</v>
      </c>
      <c r="D63" s="18"/>
      <c r="E63" s="2">
        <v>40</v>
      </c>
      <c r="F63" s="53"/>
      <c r="G63" s="53"/>
      <c r="H63" s="53"/>
      <c r="I63" s="55" t="str">
        <f>+IF(Tabla26[[#This Row],[Ganancia]]=J63,"✔","✘")</f>
        <v>✘</v>
      </c>
      <c r="J63" s="54">
        <v>56484.000000000015</v>
      </c>
    </row>
    <row r="64" spans="1:10" x14ac:dyDescent="0.3">
      <c r="A64" s="21"/>
      <c r="B64" s="16">
        <v>45128</v>
      </c>
      <c r="C64" s="17" t="s">
        <v>41</v>
      </c>
      <c r="D64" s="18"/>
      <c r="E64" s="2">
        <v>35</v>
      </c>
      <c r="F64" s="53"/>
      <c r="G64" s="53"/>
      <c r="H64" s="53"/>
      <c r="I64" s="55" t="str">
        <f>+IF(Tabla26[[#This Row],[Ganancia]]=J64,"✔","✘")</f>
        <v>✘</v>
      </c>
      <c r="J64" s="54">
        <v>40928.999999999985</v>
      </c>
    </row>
    <row r="65" spans="1:10" x14ac:dyDescent="0.3">
      <c r="A65" s="21"/>
      <c r="B65" s="16">
        <v>45131</v>
      </c>
      <c r="C65" s="17" t="s">
        <v>42</v>
      </c>
      <c r="D65" s="18"/>
      <c r="E65" s="2">
        <v>16</v>
      </c>
      <c r="F65" s="53"/>
      <c r="G65" s="53"/>
      <c r="H65" s="53"/>
      <c r="I65" s="55" t="str">
        <f>+IF(Tabla26[[#This Row],[Ganancia]]=J65,"✔","✘")</f>
        <v>✘</v>
      </c>
      <c r="J65" s="54">
        <v>14184</v>
      </c>
    </row>
    <row r="66" spans="1:10" x14ac:dyDescent="0.3">
      <c r="A66" s="21"/>
      <c r="B66" s="16">
        <v>45132</v>
      </c>
      <c r="C66" s="17" t="s">
        <v>43</v>
      </c>
      <c r="D66" s="18"/>
      <c r="E66" s="2">
        <v>17</v>
      </c>
      <c r="F66" s="53"/>
      <c r="G66" s="53"/>
      <c r="H66" s="53"/>
      <c r="I66" s="55" t="str">
        <f>+IF(Tabla26[[#This Row],[Ganancia]]=J66,"✔","✘")</f>
        <v>✘</v>
      </c>
      <c r="J66" s="54">
        <v>18604.799999999996</v>
      </c>
    </row>
    <row r="67" spans="1:10" x14ac:dyDescent="0.3">
      <c r="A67" s="21"/>
      <c r="B67" s="16">
        <v>45133</v>
      </c>
      <c r="C67" s="17" t="s">
        <v>27</v>
      </c>
      <c r="D67" s="18"/>
      <c r="E67" s="2">
        <v>48</v>
      </c>
      <c r="F67" s="53"/>
      <c r="G67" s="53"/>
      <c r="H67" s="53"/>
      <c r="I67" s="55" t="str">
        <f>+IF(Tabla26[[#This Row],[Ganancia]]=J67,"✔","✘")</f>
        <v>✘</v>
      </c>
      <c r="J67" s="54">
        <v>136252.80000000002</v>
      </c>
    </row>
    <row r="68" spans="1:10" x14ac:dyDescent="0.3">
      <c r="A68" s="21"/>
      <c r="B68" s="16">
        <v>45134</v>
      </c>
      <c r="C68" s="17" t="s">
        <v>28</v>
      </c>
      <c r="D68" s="18"/>
      <c r="E68" s="2">
        <v>52</v>
      </c>
      <c r="F68" s="53"/>
      <c r="G68" s="53"/>
      <c r="H68" s="53"/>
      <c r="I68" s="55" t="str">
        <f>+IF(Tabla26[[#This Row],[Ganancia]]=J68,"✔","✘")</f>
        <v>✘</v>
      </c>
      <c r="J68" s="54">
        <v>73507.200000000012</v>
      </c>
    </row>
    <row r="69" spans="1:10" x14ac:dyDescent="0.3">
      <c r="A69" s="21"/>
      <c r="B69" s="16">
        <v>45135</v>
      </c>
      <c r="C69" s="17" t="s">
        <v>29</v>
      </c>
      <c r="D69" s="18"/>
      <c r="E69" s="2">
        <v>4</v>
      </c>
      <c r="F69" s="53"/>
      <c r="G69" s="53"/>
      <c r="H69" s="53"/>
      <c r="I69" s="55" t="str">
        <f>+IF(Tabla26[[#This Row],[Ganancia]]=J69,"✔","✘")</f>
        <v>✘</v>
      </c>
      <c r="J69" s="54">
        <v>684</v>
      </c>
    </row>
    <row r="70" spans="1:10" x14ac:dyDescent="0.3">
      <c r="A70" s="21"/>
      <c r="B70" s="16">
        <v>45138</v>
      </c>
      <c r="C70" s="17" t="s">
        <v>30</v>
      </c>
      <c r="D70" s="18"/>
      <c r="E70" s="2">
        <v>43</v>
      </c>
      <c r="F70" s="53"/>
      <c r="G70" s="53"/>
      <c r="H70" s="53"/>
      <c r="I70" s="55" t="str">
        <f>+IF(Tabla26[[#This Row],[Ganancia]]=J70,"✔","✘")</f>
        <v>✘</v>
      </c>
      <c r="J70" s="54">
        <v>361393.5</v>
      </c>
    </row>
    <row r="71" spans="1:10" x14ac:dyDescent="0.3">
      <c r="A71" s="21"/>
      <c r="B71" s="16">
        <v>45139</v>
      </c>
      <c r="C71" s="17" t="s">
        <v>31</v>
      </c>
      <c r="D71" s="18"/>
      <c r="E71" s="2">
        <v>54</v>
      </c>
      <c r="F71" s="53"/>
      <c r="G71" s="53"/>
      <c r="H71" s="53"/>
      <c r="I71" s="55" t="str">
        <f>+IF(Tabla26[[#This Row],[Ganancia]]=J71,"✔","✘")</f>
        <v>✘</v>
      </c>
      <c r="J71" s="54">
        <v>560811.60000000009</v>
      </c>
    </row>
    <row r="72" spans="1:10" x14ac:dyDescent="0.3">
      <c r="A72" s="21"/>
      <c r="B72" s="16">
        <v>45140</v>
      </c>
      <c r="C72" s="17" t="s">
        <v>32</v>
      </c>
      <c r="D72" s="18"/>
      <c r="E72" s="2">
        <v>18</v>
      </c>
      <c r="F72" s="53"/>
      <c r="G72" s="53"/>
      <c r="H72" s="53"/>
      <c r="I72" s="55" t="str">
        <f>+IF(Tabla26[[#This Row],[Ganancia]]=J72,"✔","✘")</f>
        <v>✘</v>
      </c>
      <c r="J72" s="54">
        <v>19699.199999999993</v>
      </c>
    </row>
    <row r="73" spans="1:10" x14ac:dyDescent="0.3">
      <c r="A73" s="21"/>
      <c r="B73" s="16">
        <v>45141</v>
      </c>
      <c r="C73" s="17" t="s">
        <v>33</v>
      </c>
      <c r="D73" s="18"/>
      <c r="E73" s="2">
        <v>45</v>
      </c>
      <c r="F73" s="53"/>
      <c r="G73" s="53"/>
      <c r="H73" s="53"/>
      <c r="I73" s="55" t="str">
        <f>+IF(Tabla26[[#This Row],[Ganancia]]=J73,"✔","✘")</f>
        <v>✘</v>
      </c>
      <c r="J73" s="54">
        <v>63827.999999999985</v>
      </c>
    </row>
    <row r="74" spans="1:10" x14ac:dyDescent="0.3">
      <c r="A74" s="21"/>
      <c r="B74" s="16">
        <v>45142</v>
      </c>
      <c r="C74" s="17" t="s">
        <v>34</v>
      </c>
      <c r="D74" s="18"/>
      <c r="E74" s="2">
        <v>22</v>
      </c>
      <c r="F74" s="53"/>
      <c r="G74" s="53"/>
      <c r="H74" s="53"/>
      <c r="I74" s="55" t="str">
        <f>+IF(Tabla26[[#This Row],[Ganancia]]=J74,"✔","✘")</f>
        <v>✘</v>
      </c>
      <c r="J74" s="54">
        <v>20875.799999999992</v>
      </c>
    </row>
    <row r="75" spans="1:10" x14ac:dyDescent="0.3">
      <c r="A75" s="21"/>
      <c r="B75" s="16">
        <v>45145</v>
      </c>
      <c r="C75" s="17" t="s">
        <v>14</v>
      </c>
      <c r="D75" s="18"/>
      <c r="E75" s="2">
        <v>53</v>
      </c>
      <c r="F75" s="53"/>
      <c r="G75" s="53"/>
      <c r="H75" s="53"/>
      <c r="I75" s="55" t="str">
        <f>+IF(Tabla26[[#This Row],[Ganancia]]=J75,"✔","✘")</f>
        <v>✘</v>
      </c>
      <c r="J75" s="54">
        <v>78561.900000000009</v>
      </c>
    </row>
    <row r="76" spans="1:10" x14ac:dyDescent="0.3">
      <c r="A76" s="21"/>
      <c r="B76" s="16">
        <v>45146</v>
      </c>
      <c r="C76" s="17" t="s">
        <v>15</v>
      </c>
      <c r="D76" s="18"/>
      <c r="E76" s="2">
        <v>17</v>
      </c>
      <c r="F76" s="53"/>
      <c r="G76" s="53"/>
      <c r="H76" s="53"/>
      <c r="I76" s="55" t="str">
        <f>+IF(Tabla26[[#This Row],[Ganancia]]=J76,"✔","✘")</f>
        <v>✘</v>
      </c>
      <c r="J76" s="54">
        <v>26933.100000000002</v>
      </c>
    </row>
    <row r="77" spans="1:10" x14ac:dyDescent="0.3">
      <c r="A77" s="21"/>
      <c r="B77" s="16">
        <v>45147</v>
      </c>
      <c r="C77" s="17" t="s">
        <v>44</v>
      </c>
      <c r="D77" s="18"/>
      <c r="E77" s="2">
        <v>1</v>
      </c>
      <c r="F77" s="53"/>
      <c r="G77" s="53"/>
      <c r="H77" s="53"/>
      <c r="I77" s="55" t="str">
        <f>+IF(Tabla26[[#This Row],[Ganancia]]=J77,"✔","✘")</f>
        <v>✘</v>
      </c>
      <c r="J77" s="54">
        <v>3229.5</v>
      </c>
    </row>
    <row r="78" spans="1:10" x14ac:dyDescent="0.3">
      <c r="A78" s="21"/>
      <c r="B78" s="16">
        <v>45148</v>
      </c>
      <c r="C78" s="17" t="s">
        <v>16</v>
      </c>
      <c r="D78" s="18"/>
      <c r="E78" s="2">
        <v>38</v>
      </c>
      <c r="F78" s="53"/>
      <c r="G78" s="53"/>
      <c r="H78" s="53"/>
      <c r="I78" s="55" t="str">
        <f>+IF(Tabla26[[#This Row],[Ganancia]]=J78,"✔","✘")</f>
        <v>✘</v>
      </c>
      <c r="J78" s="54">
        <v>2086.2000000000003</v>
      </c>
    </row>
    <row r="79" spans="1:10" x14ac:dyDescent="0.3">
      <c r="A79" s="21"/>
      <c r="B79" s="16">
        <v>45149</v>
      </c>
      <c r="C79" s="17" t="s">
        <v>17</v>
      </c>
      <c r="D79" s="18"/>
      <c r="E79" s="2">
        <v>51</v>
      </c>
      <c r="F79" s="53"/>
      <c r="G79" s="53"/>
      <c r="H79" s="53"/>
      <c r="I79" s="55" t="str">
        <f>+IF(Tabla26[[#This Row],[Ganancia]]=J79,"✔","✘")</f>
        <v>✘</v>
      </c>
      <c r="J79" s="54">
        <v>71818.2</v>
      </c>
    </row>
    <row r="80" spans="1:10" x14ac:dyDescent="0.3">
      <c r="A80" s="21"/>
      <c r="B80" s="16">
        <v>45152</v>
      </c>
      <c r="C80" s="17" t="s">
        <v>18</v>
      </c>
      <c r="D80" s="18"/>
      <c r="E80" s="2">
        <v>12</v>
      </c>
      <c r="F80" s="53"/>
      <c r="G80" s="53"/>
      <c r="H80" s="53"/>
      <c r="I80" s="55" t="str">
        <f>+IF(Tabla26[[#This Row],[Ganancia]]=J80,"✔","✘")</f>
        <v>✘</v>
      </c>
      <c r="J80" s="54">
        <v>57610.800000000017</v>
      </c>
    </row>
    <row r="81" spans="1:10" x14ac:dyDescent="0.3">
      <c r="A81" s="21"/>
      <c r="B81" s="16">
        <v>45153</v>
      </c>
      <c r="C81" s="17" t="s">
        <v>19</v>
      </c>
      <c r="D81" s="18"/>
      <c r="E81" s="2">
        <v>43</v>
      </c>
      <c r="F81" s="53"/>
      <c r="G81" s="53"/>
      <c r="H81" s="53"/>
      <c r="I81" s="55" t="str">
        <f>+IF(Tabla26[[#This Row],[Ganancia]]=J81,"✔","✘")</f>
        <v>✘</v>
      </c>
      <c r="J81" s="54">
        <v>53470.5</v>
      </c>
    </row>
    <row r="82" spans="1:10" x14ac:dyDescent="0.3">
      <c r="A82" s="21"/>
      <c r="B82" s="16">
        <v>45154</v>
      </c>
      <c r="C82" s="17" t="s">
        <v>20</v>
      </c>
      <c r="D82" s="18"/>
      <c r="E82" s="2">
        <v>46</v>
      </c>
      <c r="F82" s="53"/>
      <c r="G82" s="53"/>
      <c r="H82" s="53"/>
      <c r="I82" s="55" t="str">
        <f>+IF(Tabla26[[#This Row],[Ganancia]]=J82,"✔","✘")</f>
        <v>✘</v>
      </c>
      <c r="J82" s="54">
        <v>65467.19999999999</v>
      </c>
    </row>
    <row r="83" spans="1:10" x14ac:dyDescent="0.3">
      <c r="A83" s="21"/>
      <c r="B83" s="16">
        <v>45155</v>
      </c>
      <c r="C83" s="17" t="s">
        <v>21</v>
      </c>
      <c r="D83" s="18"/>
      <c r="E83" s="2">
        <v>11</v>
      </c>
      <c r="F83" s="53"/>
      <c r="G83" s="53"/>
      <c r="H83" s="53"/>
      <c r="I83" s="55" t="str">
        <f>+IF(Tabla26[[#This Row],[Ganancia]]=J83,"✔","✘")</f>
        <v>✘</v>
      </c>
      <c r="J83" s="54">
        <v>10269.599999999999</v>
      </c>
    </row>
    <row r="84" spans="1:10" x14ac:dyDescent="0.3">
      <c r="A84" s="21"/>
      <c r="B84" s="16">
        <v>45156</v>
      </c>
      <c r="C84" s="17" t="s">
        <v>22</v>
      </c>
      <c r="D84" s="18"/>
      <c r="E84" s="2">
        <v>20</v>
      </c>
      <c r="F84" s="53"/>
      <c r="G84" s="53"/>
      <c r="H84" s="53"/>
      <c r="I84" s="55" t="str">
        <f>+IF(Tabla26[[#This Row],[Ganancia]]=J84,"✔","✘")</f>
        <v>✘</v>
      </c>
      <c r="J84" s="54">
        <v>46314.000000000015</v>
      </c>
    </row>
    <row r="85" spans="1:10" x14ac:dyDescent="0.3">
      <c r="A85" s="21"/>
      <c r="B85" s="16">
        <v>45159</v>
      </c>
      <c r="C85" s="17" t="s">
        <v>23</v>
      </c>
      <c r="D85" s="18"/>
      <c r="E85" s="2">
        <v>52</v>
      </c>
      <c r="F85" s="53"/>
      <c r="G85" s="53"/>
      <c r="H85" s="53"/>
      <c r="I85" s="55" t="str">
        <f>+IF(Tabla26[[#This Row],[Ganancia]]=J85,"✔","✘")</f>
        <v>✘</v>
      </c>
      <c r="J85" s="54">
        <v>105424.79999999999</v>
      </c>
    </row>
    <row r="86" spans="1:10" x14ac:dyDescent="0.3">
      <c r="A86" s="21"/>
      <c r="B86" s="16">
        <v>45160</v>
      </c>
      <c r="C86" s="17" t="s">
        <v>0</v>
      </c>
      <c r="D86" s="18"/>
      <c r="E86" s="2">
        <v>18</v>
      </c>
      <c r="F86" s="53"/>
      <c r="G86" s="53"/>
      <c r="H86" s="53"/>
      <c r="I86" s="55" t="str">
        <f>+IF(Tabla26[[#This Row],[Ganancia]]=J86,"✔","✘")</f>
        <v>✘</v>
      </c>
      <c r="J86" s="54">
        <v>85860</v>
      </c>
    </row>
    <row r="87" spans="1:10" x14ac:dyDescent="0.3">
      <c r="A87" s="21"/>
      <c r="B87" s="16">
        <v>45161</v>
      </c>
      <c r="C87" s="17" t="s">
        <v>1</v>
      </c>
      <c r="D87" s="18"/>
      <c r="E87" s="2">
        <v>9</v>
      </c>
      <c r="F87" s="53"/>
      <c r="G87" s="53"/>
      <c r="H87" s="53"/>
      <c r="I87" s="55" t="str">
        <f>+IF(Tabla26[[#This Row],[Ganancia]]=J87,"✔","✘")</f>
        <v>✘</v>
      </c>
      <c r="J87" s="54">
        <v>39973.5</v>
      </c>
    </row>
    <row r="88" spans="1:10" x14ac:dyDescent="0.3">
      <c r="A88" s="21"/>
      <c r="B88" s="16">
        <v>45162</v>
      </c>
      <c r="C88" s="17" t="s">
        <v>2</v>
      </c>
      <c r="D88" s="18"/>
      <c r="E88" s="2">
        <v>53</v>
      </c>
      <c r="F88" s="53"/>
      <c r="G88" s="53"/>
      <c r="H88" s="53"/>
      <c r="I88" s="55" t="str">
        <f>+IF(Tabla26[[#This Row],[Ganancia]]=J88,"✔","✘")</f>
        <v>✘</v>
      </c>
      <c r="J88" s="54">
        <v>205905</v>
      </c>
    </row>
    <row r="89" spans="1:10" x14ac:dyDescent="0.3">
      <c r="A89" s="21"/>
      <c r="B89" s="16">
        <v>45163</v>
      </c>
      <c r="C89" s="17" t="s">
        <v>45</v>
      </c>
      <c r="D89" s="18"/>
      <c r="E89" s="2">
        <v>5</v>
      </c>
      <c r="F89" s="53"/>
      <c r="G89" s="53"/>
      <c r="H89" s="53"/>
      <c r="I89" s="55" t="str">
        <f>+IF(Tabla26[[#This Row],[Ganancia]]=J89,"✔","✘")</f>
        <v>✘</v>
      </c>
      <c r="J89" s="54">
        <v>21004.500000000007</v>
      </c>
    </row>
    <row r="90" spans="1:10" x14ac:dyDescent="0.3">
      <c r="A90" s="21"/>
      <c r="B90" s="16">
        <v>45166</v>
      </c>
      <c r="C90" s="17" t="s">
        <v>24</v>
      </c>
      <c r="D90" s="18"/>
      <c r="E90" s="2">
        <v>19</v>
      </c>
      <c r="F90" s="53"/>
      <c r="G90" s="53"/>
      <c r="H90" s="53"/>
      <c r="I90" s="55" t="str">
        <f>+IF(Tabla26[[#This Row],[Ganancia]]=J90,"✔","✘")</f>
        <v>✘</v>
      </c>
      <c r="J90" s="54">
        <v>63327</v>
      </c>
    </row>
    <row r="91" spans="1:10" x14ac:dyDescent="0.3">
      <c r="A91" s="21"/>
      <c r="B91" s="16">
        <v>45167</v>
      </c>
      <c r="C91" s="17" t="s">
        <v>25</v>
      </c>
      <c r="D91" s="18"/>
      <c r="E91" s="2">
        <v>28</v>
      </c>
      <c r="F91" s="53"/>
      <c r="G91" s="53"/>
      <c r="H91" s="53"/>
      <c r="I91" s="55" t="str">
        <f>+IF(Tabla26[[#This Row],[Ganancia]]=J91,"✔","✘")</f>
        <v>✘</v>
      </c>
      <c r="J91" s="54">
        <v>49098</v>
      </c>
    </row>
    <row r="92" spans="1:10" x14ac:dyDescent="0.3">
      <c r="A92" s="21"/>
      <c r="B92" s="16">
        <v>45168</v>
      </c>
      <c r="C92" s="17" t="s">
        <v>26</v>
      </c>
      <c r="D92" s="18"/>
      <c r="E92" s="2">
        <v>53</v>
      </c>
      <c r="F92" s="53"/>
      <c r="G92" s="53"/>
      <c r="H92" s="53"/>
      <c r="I92" s="55" t="str">
        <f>+IF(Tabla26[[#This Row],[Ganancia]]=J92,"✔","✘")</f>
        <v>✘</v>
      </c>
      <c r="J92" s="54">
        <v>70643.699999999983</v>
      </c>
    </row>
    <row r="93" spans="1:10" x14ac:dyDescent="0.3">
      <c r="A93" s="21"/>
      <c r="B93" s="16">
        <v>45169</v>
      </c>
      <c r="C93" s="17" t="s">
        <v>27</v>
      </c>
      <c r="D93" s="18"/>
      <c r="E93" s="2">
        <v>43</v>
      </c>
      <c r="F93" s="53"/>
      <c r="G93" s="53"/>
      <c r="H93" s="53"/>
      <c r="I93" s="55" t="str">
        <f>+IF(Tabla26[[#This Row],[Ganancia]]=J93,"✔","✘")</f>
        <v>✘</v>
      </c>
      <c r="J93" s="54">
        <v>122059.80000000002</v>
      </c>
    </row>
    <row r="94" spans="1:10" x14ac:dyDescent="0.3">
      <c r="A94" s="21"/>
      <c r="B94" s="16">
        <v>45170</v>
      </c>
      <c r="C94" s="17" t="s">
        <v>28</v>
      </c>
      <c r="D94" s="18"/>
      <c r="E94" s="2">
        <v>6</v>
      </c>
      <c r="F94" s="53"/>
      <c r="G94" s="53"/>
      <c r="H94" s="53"/>
      <c r="I94" s="55" t="str">
        <f>+IF(Tabla26[[#This Row],[Ganancia]]=J94,"✔","✘")</f>
        <v>✘</v>
      </c>
      <c r="J94" s="54">
        <v>8481.6000000000022</v>
      </c>
    </row>
    <row r="95" spans="1:10" x14ac:dyDescent="0.3">
      <c r="A95" s="21"/>
      <c r="B95" s="16">
        <v>45173</v>
      </c>
      <c r="C95" s="17" t="s">
        <v>29</v>
      </c>
      <c r="D95" s="18"/>
      <c r="E95" s="2">
        <v>30</v>
      </c>
      <c r="F95" s="53"/>
      <c r="G95" s="53"/>
      <c r="H95" s="53"/>
      <c r="I95" s="55" t="str">
        <f>+IF(Tabla26[[#This Row],[Ganancia]]=J95,"✔","✘")</f>
        <v>✘</v>
      </c>
      <c r="J95" s="54">
        <v>5130</v>
      </c>
    </row>
    <row r="96" spans="1:10" x14ac:dyDescent="0.3">
      <c r="A96" s="21"/>
      <c r="B96" s="16">
        <v>45174</v>
      </c>
      <c r="C96" s="17" t="s">
        <v>30</v>
      </c>
      <c r="D96" s="18"/>
      <c r="E96" s="2">
        <v>42</v>
      </c>
      <c r="F96" s="53"/>
      <c r="G96" s="53"/>
      <c r="H96" s="53"/>
      <c r="I96" s="55" t="str">
        <f>+IF(Tabla26[[#This Row],[Ganancia]]=J96,"✔","✘")</f>
        <v>✘</v>
      </c>
      <c r="J96" s="54">
        <v>352989</v>
      </c>
    </row>
    <row r="97" spans="1:10" x14ac:dyDescent="0.3">
      <c r="A97" s="21"/>
      <c r="B97" s="16">
        <v>45175</v>
      </c>
      <c r="C97" s="17" t="s">
        <v>31</v>
      </c>
      <c r="D97" s="18"/>
      <c r="E97" s="2">
        <v>11</v>
      </c>
      <c r="F97" s="53"/>
      <c r="G97" s="53"/>
      <c r="H97" s="53"/>
      <c r="I97" s="55" t="str">
        <f>+IF(Tabla26[[#This Row],[Ganancia]]=J97,"✔","✘")</f>
        <v>✘</v>
      </c>
      <c r="J97" s="54">
        <v>114239.40000000002</v>
      </c>
    </row>
    <row r="98" spans="1:10" x14ac:dyDescent="0.3">
      <c r="A98" s="21"/>
      <c r="B98" s="16">
        <v>45176</v>
      </c>
      <c r="C98" s="17" t="s">
        <v>32</v>
      </c>
      <c r="D98" s="18"/>
      <c r="E98" s="2">
        <v>40</v>
      </c>
      <c r="F98" s="53"/>
      <c r="G98" s="53"/>
      <c r="H98" s="53"/>
      <c r="I98" s="55" t="str">
        <f>+IF(Tabla26[[#This Row],[Ganancia]]=J98,"✔","✘")</f>
        <v>✘</v>
      </c>
      <c r="J98" s="54">
        <v>43775.999999999985</v>
      </c>
    </row>
    <row r="99" spans="1:10" x14ac:dyDescent="0.3">
      <c r="A99" s="21"/>
      <c r="B99" s="16">
        <v>45177</v>
      </c>
      <c r="C99" s="17" t="s">
        <v>33</v>
      </c>
      <c r="D99" s="18"/>
      <c r="E99" s="2">
        <v>19</v>
      </c>
      <c r="F99" s="53"/>
      <c r="G99" s="53"/>
      <c r="H99" s="53"/>
      <c r="I99" s="55" t="str">
        <f>+IF(Tabla26[[#This Row],[Ganancia]]=J99,"✔","✘")</f>
        <v>✘</v>
      </c>
      <c r="J99" s="54">
        <v>26949.599999999991</v>
      </c>
    </row>
    <row r="100" spans="1:10" x14ac:dyDescent="0.3">
      <c r="A100" s="21"/>
      <c r="B100" s="16">
        <v>45180</v>
      </c>
      <c r="C100" s="17" t="s">
        <v>34</v>
      </c>
      <c r="D100" s="18"/>
      <c r="E100" s="2">
        <v>54</v>
      </c>
      <c r="F100" s="53"/>
      <c r="G100" s="53"/>
      <c r="H100" s="53"/>
      <c r="I100" s="55" t="str">
        <f>+IF(Tabla26[[#This Row],[Ganancia]]=J100,"✔","✘")</f>
        <v>✘</v>
      </c>
      <c r="J100" s="54">
        <v>51240.599999999977</v>
      </c>
    </row>
    <row r="101" spans="1:10" x14ac:dyDescent="0.3">
      <c r="A101" s="21"/>
      <c r="B101" s="16">
        <v>45181</v>
      </c>
      <c r="C101" s="17" t="s">
        <v>3</v>
      </c>
      <c r="D101" s="18"/>
      <c r="E101" s="2">
        <v>49</v>
      </c>
      <c r="F101" s="53"/>
      <c r="G101" s="53"/>
      <c r="H101" s="53"/>
      <c r="I101" s="55" t="str">
        <f>+IF(Tabla26[[#This Row],[Ganancia]]=J101,"✔","✘")</f>
        <v>✘</v>
      </c>
      <c r="J101" s="54">
        <v>44952.600000000006</v>
      </c>
    </row>
    <row r="102" spans="1:10" x14ac:dyDescent="0.3">
      <c r="A102" s="21"/>
      <c r="B102" s="16">
        <v>45182</v>
      </c>
      <c r="C102" s="17" t="s">
        <v>4</v>
      </c>
      <c r="D102" s="18"/>
      <c r="E102" s="2">
        <v>4</v>
      </c>
      <c r="F102" s="53"/>
      <c r="G102" s="53"/>
      <c r="H102" s="53"/>
      <c r="I102" s="55" t="str">
        <f>+IF(Tabla26[[#This Row],[Ganancia]]=J102,"✔","✘")</f>
        <v>✘</v>
      </c>
      <c r="J102" s="54">
        <v>1446</v>
      </c>
    </row>
    <row r="103" spans="1:10" x14ac:dyDescent="0.3">
      <c r="A103" s="21"/>
      <c r="B103" s="16">
        <v>45183</v>
      </c>
      <c r="C103" s="17" t="s">
        <v>5</v>
      </c>
      <c r="D103" s="18"/>
      <c r="E103" s="2">
        <v>14</v>
      </c>
      <c r="F103" s="53"/>
      <c r="G103" s="53"/>
      <c r="H103" s="53"/>
      <c r="I103" s="55" t="str">
        <f>+IF(Tabla26[[#This Row],[Ganancia]]=J103,"✔","✘")</f>
        <v>✘</v>
      </c>
      <c r="J103" s="54">
        <v>15120</v>
      </c>
    </row>
    <row r="104" spans="1:10" x14ac:dyDescent="0.3">
      <c r="A104" s="21"/>
      <c r="B104" s="16">
        <v>45184</v>
      </c>
      <c r="C104" s="17" t="s">
        <v>6</v>
      </c>
      <c r="D104" s="18"/>
      <c r="E104" s="2">
        <v>6</v>
      </c>
      <c r="F104" s="53"/>
      <c r="G104" s="53"/>
      <c r="H104" s="53"/>
      <c r="I104" s="55" t="str">
        <f>+IF(Tabla26[[#This Row],[Ganancia]]=J104,"✔","✘")</f>
        <v>✘</v>
      </c>
      <c r="J104" s="54">
        <v>10137.600000000002</v>
      </c>
    </row>
    <row r="105" spans="1:10" x14ac:dyDescent="0.3">
      <c r="A105" s="21"/>
      <c r="B105" s="16">
        <v>45187</v>
      </c>
      <c r="C105" s="17" t="s">
        <v>7</v>
      </c>
      <c r="D105" s="18"/>
      <c r="E105" s="2">
        <v>2</v>
      </c>
      <c r="F105" s="53"/>
      <c r="G105" s="53"/>
      <c r="H105" s="53"/>
      <c r="I105" s="55" t="str">
        <f>+IF(Tabla26[[#This Row],[Ganancia]]=J105,"✔","✘")</f>
        <v>✘</v>
      </c>
      <c r="J105" s="54">
        <v>4579.2000000000007</v>
      </c>
    </row>
    <row r="106" spans="1:10" x14ac:dyDescent="0.3">
      <c r="A106" s="21"/>
      <c r="B106" s="16">
        <v>45188</v>
      </c>
      <c r="C106" s="17" t="s">
        <v>8</v>
      </c>
      <c r="D106" s="18"/>
      <c r="E106" s="2">
        <v>34</v>
      </c>
      <c r="F106" s="53"/>
      <c r="G106" s="53"/>
      <c r="H106" s="53"/>
      <c r="I106" s="55" t="str">
        <f>+IF(Tabla26[[#This Row],[Ganancia]]=J106,"✔","✘")</f>
        <v>✘</v>
      </c>
      <c r="J106" s="54">
        <v>87332.400000000009</v>
      </c>
    </row>
    <row r="107" spans="1:10" x14ac:dyDescent="0.3">
      <c r="A107" s="21"/>
      <c r="B107" s="16">
        <v>45189</v>
      </c>
      <c r="C107" s="17" t="s">
        <v>9</v>
      </c>
      <c r="D107" s="18"/>
      <c r="E107" s="2">
        <v>3</v>
      </c>
      <c r="F107" s="53"/>
      <c r="G107" s="53"/>
      <c r="H107" s="53"/>
      <c r="I107" s="55" t="str">
        <f>+IF(Tabla26[[#This Row],[Ganancia]]=J107,"✔","✘")</f>
        <v>✘</v>
      </c>
      <c r="J107" s="54">
        <v>6202.8000000000011</v>
      </c>
    </row>
    <row r="108" spans="1:10" x14ac:dyDescent="0.3">
      <c r="A108" s="21"/>
      <c r="B108" s="16">
        <v>45190</v>
      </c>
      <c r="C108" s="17" t="s">
        <v>10</v>
      </c>
      <c r="D108" s="18"/>
      <c r="E108" s="2">
        <v>32</v>
      </c>
      <c r="F108" s="53"/>
      <c r="G108" s="53"/>
      <c r="H108" s="53"/>
      <c r="I108" s="55" t="str">
        <f>+IF(Tabla26[[#This Row],[Ganancia]]=J108,"✔","✘")</f>
        <v>✘</v>
      </c>
      <c r="J108" s="54">
        <v>75763.200000000012</v>
      </c>
    </row>
    <row r="109" spans="1:10" x14ac:dyDescent="0.3">
      <c r="A109" s="21"/>
      <c r="B109" s="16">
        <v>45191</v>
      </c>
      <c r="C109" s="17" t="s">
        <v>11</v>
      </c>
      <c r="D109" s="18"/>
      <c r="E109" s="2">
        <v>23</v>
      </c>
      <c r="F109" s="53"/>
      <c r="G109" s="53"/>
      <c r="H109" s="53"/>
      <c r="I109" s="55" t="str">
        <f>+IF(Tabla26[[#This Row],[Ganancia]]=J109,"✔","✘")</f>
        <v>✘</v>
      </c>
      <c r="J109" s="54">
        <v>16318.5</v>
      </c>
    </row>
    <row r="110" spans="1:10" x14ac:dyDescent="0.3">
      <c r="A110" s="21"/>
      <c r="B110" s="16">
        <v>45194</v>
      </c>
      <c r="C110" s="17" t="s">
        <v>12</v>
      </c>
      <c r="D110" s="18"/>
      <c r="E110" s="2">
        <v>2</v>
      </c>
      <c r="F110" s="53"/>
      <c r="G110" s="53"/>
      <c r="H110" s="53"/>
      <c r="I110" s="55" t="str">
        <f>+IF(Tabla26[[#This Row],[Ganancia]]=J110,"✔","✘")</f>
        <v>✘</v>
      </c>
      <c r="J110" s="54">
        <v>3738.6000000000004</v>
      </c>
    </row>
    <row r="111" spans="1:10" x14ac:dyDescent="0.3">
      <c r="A111" s="21"/>
      <c r="B111" s="16">
        <v>45195</v>
      </c>
      <c r="C111" s="17" t="s">
        <v>13</v>
      </c>
      <c r="D111" s="18"/>
      <c r="E111" s="2">
        <v>39</v>
      </c>
      <c r="F111" s="53"/>
      <c r="G111" s="53"/>
      <c r="H111" s="53"/>
      <c r="I111" s="55" t="str">
        <f>+IF(Tabla26[[#This Row],[Ganancia]]=J111,"✔","✘")</f>
        <v>✘</v>
      </c>
      <c r="J111" s="54">
        <v>104843.69999999997</v>
      </c>
    </row>
    <row r="112" spans="1:10" x14ac:dyDescent="0.3">
      <c r="A112" s="21"/>
      <c r="B112" s="16">
        <v>45196</v>
      </c>
      <c r="C112" s="17" t="s">
        <v>35</v>
      </c>
      <c r="D112" s="18"/>
      <c r="E112" s="2">
        <v>22</v>
      </c>
      <c r="F112" s="53"/>
      <c r="G112" s="53"/>
      <c r="H112" s="53"/>
      <c r="I112" s="55" t="str">
        <f>+IF(Tabla26[[#This Row],[Ganancia]]=J112,"✔","✘")</f>
        <v>✘</v>
      </c>
      <c r="J112" s="54">
        <v>22935</v>
      </c>
    </row>
    <row r="113" spans="1:10" x14ac:dyDescent="0.3">
      <c r="A113" s="21"/>
      <c r="B113" s="16">
        <v>45197</v>
      </c>
      <c r="C113" s="17" t="s">
        <v>36</v>
      </c>
      <c r="D113" s="18"/>
      <c r="E113" s="2">
        <v>32</v>
      </c>
      <c r="F113" s="53"/>
      <c r="G113" s="53"/>
      <c r="H113" s="53"/>
      <c r="I113" s="55" t="str">
        <f>+IF(Tabla26[[#This Row],[Ganancia]]=J113,"✔","✘")</f>
        <v>✘</v>
      </c>
      <c r="J113" s="54">
        <v>49968</v>
      </c>
    </row>
    <row r="114" spans="1:10" x14ac:dyDescent="0.3">
      <c r="A114" s="21"/>
      <c r="B114" s="16">
        <v>45198</v>
      </c>
      <c r="C114" s="17" t="s">
        <v>37</v>
      </c>
      <c r="D114" s="18"/>
      <c r="E114" s="2">
        <v>6</v>
      </c>
      <c r="F114" s="53"/>
      <c r="G114" s="53"/>
      <c r="H114" s="53"/>
      <c r="I114" s="55" t="str">
        <f>+IF(Tabla26[[#This Row],[Ganancia]]=J114,"✔","✘")</f>
        <v>✘</v>
      </c>
      <c r="J114" s="54">
        <v>13393.799999999996</v>
      </c>
    </row>
    <row r="115" spans="1:10" x14ac:dyDescent="0.3">
      <c r="A115" s="21"/>
      <c r="B115" s="16">
        <v>45201</v>
      </c>
      <c r="C115" s="17" t="s">
        <v>38</v>
      </c>
      <c r="D115" s="18"/>
      <c r="E115" s="2">
        <v>39</v>
      </c>
      <c r="F115" s="53"/>
      <c r="G115" s="53"/>
      <c r="H115" s="53"/>
      <c r="I115" s="55" t="str">
        <f>+IF(Tabla26[[#This Row],[Ganancia]]=J115,"✔","✘")</f>
        <v>✘</v>
      </c>
      <c r="J115" s="54">
        <v>55282.5</v>
      </c>
    </row>
    <row r="116" spans="1:10" x14ac:dyDescent="0.3">
      <c r="A116" s="21"/>
      <c r="B116" s="16">
        <v>45202</v>
      </c>
      <c r="C116" s="17" t="s">
        <v>39</v>
      </c>
      <c r="D116" s="18"/>
      <c r="E116" s="2">
        <v>55</v>
      </c>
      <c r="F116" s="53"/>
      <c r="G116" s="53"/>
      <c r="H116" s="53"/>
      <c r="I116" s="55" t="str">
        <f>+IF(Tabla26[[#This Row],[Ganancia]]=J116,"✔","✘")</f>
        <v>✘</v>
      </c>
      <c r="J116" s="54">
        <v>308318.99999999994</v>
      </c>
    </row>
    <row r="117" spans="1:10" x14ac:dyDescent="0.3">
      <c r="A117" s="21"/>
      <c r="B117" s="16">
        <v>45203</v>
      </c>
      <c r="C117" s="17" t="s">
        <v>40</v>
      </c>
      <c r="D117" s="18"/>
      <c r="E117" s="2">
        <v>49</v>
      </c>
      <c r="F117" s="53"/>
      <c r="G117" s="53"/>
      <c r="H117" s="53"/>
      <c r="I117" s="55" t="str">
        <f>+IF(Tabla26[[#This Row],[Ganancia]]=J117,"✔","✘")</f>
        <v>✘</v>
      </c>
      <c r="J117" s="54">
        <v>69192.900000000023</v>
      </c>
    </row>
    <row r="118" spans="1:10" x14ac:dyDescent="0.3">
      <c r="A118" s="21"/>
      <c r="B118" s="16">
        <v>45204</v>
      </c>
      <c r="C118" s="17" t="s">
        <v>41</v>
      </c>
      <c r="D118" s="18"/>
      <c r="E118" s="2">
        <v>51</v>
      </c>
      <c r="F118" s="53"/>
      <c r="G118" s="53"/>
      <c r="H118" s="53"/>
      <c r="I118" s="55" t="str">
        <f>+IF(Tabla26[[#This Row],[Ganancia]]=J118,"✔","✘")</f>
        <v>✘</v>
      </c>
      <c r="J118" s="54">
        <v>59639.39999999998</v>
      </c>
    </row>
    <row r="119" spans="1:10" x14ac:dyDescent="0.3">
      <c r="A119" s="21"/>
      <c r="B119" s="16">
        <v>45205</v>
      </c>
      <c r="C119" s="17" t="s">
        <v>42</v>
      </c>
      <c r="D119" s="18"/>
      <c r="E119" s="2">
        <v>4</v>
      </c>
      <c r="F119" s="53"/>
      <c r="G119" s="53"/>
      <c r="H119" s="53"/>
      <c r="I119" s="55" t="str">
        <f>+IF(Tabla26[[#This Row],[Ganancia]]=J119,"✔","✘")</f>
        <v>✘</v>
      </c>
      <c r="J119" s="54">
        <v>3546</v>
      </c>
    </row>
    <row r="120" spans="1:10" x14ac:dyDescent="0.3">
      <c r="A120" s="21"/>
      <c r="B120" s="16">
        <v>45208</v>
      </c>
      <c r="C120" s="17" t="s">
        <v>43</v>
      </c>
      <c r="D120" s="18"/>
      <c r="E120" s="2">
        <v>54</v>
      </c>
      <c r="F120" s="53"/>
      <c r="G120" s="53"/>
      <c r="H120" s="53"/>
      <c r="I120" s="55" t="str">
        <f>+IF(Tabla26[[#This Row],[Ganancia]]=J120,"✔","✘")</f>
        <v>✘</v>
      </c>
      <c r="J120" s="54">
        <v>59097.599999999977</v>
      </c>
    </row>
    <row r="121" spans="1:10" x14ac:dyDescent="0.3">
      <c r="A121" s="21"/>
      <c r="B121" s="16">
        <v>45209</v>
      </c>
      <c r="C121" s="17" t="s">
        <v>11</v>
      </c>
      <c r="D121" s="18"/>
      <c r="E121" s="2">
        <v>7</v>
      </c>
      <c r="F121" s="53"/>
      <c r="G121" s="53"/>
      <c r="H121" s="53"/>
      <c r="I121" s="55" t="str">
        <f>+IF(Tabla26[[#This Row],[Ganancia]]=J121,"✔","✘")</f>
        <v>✘</v>
      </c>
      <c r="J121" s="54">
        <v>4966.5</v>
      </c>
    </row>
    <row r="122" spans="1:10" x14ac:dyDescent="0.3">
      <c r="A122" s="21"/>
      <c r="B122" s="16">
        <v>45210</v>
      </c>
      <c r="C122" s="17" t="s">
        <v>12</v>
      </c>
      <c r="D122" s="18"/>
      <c r="E122" s="2">
        <v>47</v>
      </c>
      <c r="F122" s="53"/>
      <c r="G122" s="53"/>
      <c r="H122" s="53"/>
      <c r="I122" s="55" t="str">
        <f>+IF(Tabla26[[#This Row],[Ganancia]]=J122,"✔","✘")</f>
        <v>✘</v>
      </c>
      <c r="J122" s="54">
        <v>87857.1</v>
      </c>
    </row>
    <row r="123" spans="1:10" x14ac:dyDescent="0.3">
      <c r="A123" s="21"/>
      <c r="B123" s="16">
        <v>45211</v>
      </c>
      <c r="C123" s="17" t="s">
        <v>13</v>
      </c>
      <c r="D123" s="18"/>
      <c r="E123" s="2">
        <v>24</v>
      </c>
      <c r="F123" s="53"/>
      <c r="G123" s="53"/>
      <c r="H123" s="53"/>
      <c r="I123" s="55" t="str">
        <f>+IF(Tabla26[[#This Row],[Ganancia]]=J123,"✔","✘")</f>
        <v>✘</v>
      </c>
      <c r="J123" s="54">
        <v>64519.199999999983</v>
      </c>
    </row>
    <row r="124" spans="1:10" x14ac:dyDescent="0.3">
      <c r="A124" s="21"/>
      <c r="B124" s="16">
        <v>45212</v>
      </c>
      <c r="C124" s="17" t="s">
        <v>35</v>
      </c>
      <c r="D124" s="18"/>
      <c r="E124" s="2">
        <v>34</v>
      </c>
      <c r="F124" s="53"/>
      <c r="G124" s="53"/>
      <c r="H124" s="53"/>
      <c r="I124" s="55" t="str">
        <f>+IF(Tabla26[[#This Row],[Ganancia]]=J124,"✔","✘")</f>
        <v>✘</v>
      </c>
      <c r="J124" s="54">
        <v>35445</v>
      </c>
    </row>
    <row r="125" spans="1:10" x14ac:dyDescent="0.3">
      <c r="A125" s="21"/>
      <c r="B125" s="16">
        <v>45215</v>
      </c>
      <c r="C125" s="17" t="s">
        <v>36</v>
      </c>
      <c r="D125" s="18"/>
      <c r="E125" s="2">
        <v>29</v>
      </c>
      <c r="F125" s="53"/>
      <c r="G125" s="53"/>
      <c r="H125" s="53"/>
      <c r="I125" s="55" t="str">
        <f>+IF(Tabla26[[#This Row],[Ganancia]]=J125,"✔","✘")</f>
        <v>✘</v>
      </c>
      <c r="J125" s="54">
        <v>45283.5</v>
      </c>
    </row>
    <row r="126" spans="1:10" x14ac:dyDescent="0.3">
      <c r="A126" s="21"/>
      <c r="B126" s="16">
        <v>45216</v>
      </c>
      <c r="C126" s="17" t="s">
        <v>37</v>
      </c>
      <c r="D126" s="18"/>
      <c r="E126" s="2">
        <v>4</v>
      </c>
      <c r="F126" s="53"/>
      <c r="G126" s="53"/>
      <c r="H126" s="53"/>
      <c r="I126" s="55" t="str">
        <f>+IF(Tabla26[[#This Row],[Ganancia]]=J126,"✔","✘")</f>
        <v>✘</v>
      </c>
      <c r="J126" s="54">
        <v>8929.1999999999971</v>
      </c>
    </row>
    <row r="127" spans="1:10" x14ac:dyDescent="0.3">
      <c r="A127" s="21"/>
      <c r="B127" s="16">
        <v>45217</v>
      </c>
      <c r="C127" s="17" t="s">
        <v>38</v>
      </c>
      <c r="D127" s="18"/>
      <c r="E127" s="2">
        <v>49</v>
      </c>
      <c r="F127" s="53"/>
      <c r="G127" s="53"/>
      <c r="H127" s="53"/>
      <c r="I127" s="55" t="str">
        <f>+IF(Tabla26[[#This Row],[Ganancia]]=J127,"✔","✘")</f>
        <v>✘</v>
      </c>
      <c r="J127" s="54">
        <v>69457.5</v>
      </c>
    </row>
    <row r="128" spans="1:10" x14ac:dyDescent="0.3">
      <c r="A128" s="21"/>
      <c r="B128" s="16">
        <v>45218</v>
      </c>
      <c r="C128" s="17" t="s">
        <v>39</v>
      </c>
      <c r="D128" s="18"/>
      <c r="E128" s="2">
        <v>36</v>
      </c>
      <c r="F128" s="53"/>
      <c r="G128" s="53"/>
      <c r="H128" s="53"/>
      <c r="I128" s="55" t="str">
        <f>+IF(Tabla26[[#This Row],[Ganancia]]=J128,"✔","✘")</f>
        <v>✘</v>
      </c>
      <c r="J128" s="54">
        <v>201808.8</v>
      </c>
    </row>
    <row r="129" spans="1:10" x14ac:dyDescent="0.3">
      <c r="A129" s="21"/>
      <c r="B129" s="16">
        <v>45219</v>
      </c>
      <c r="C129" s="17" t="s">
        <v>40</v>
      </c>
      <c r="D129" s="18"/>
      <c r="E129" s="2">
        <v>37</v>
      </c>
      <c r="F129" s="53"/>
      <c r="G129" s="53"/>
      <c r="H129" s="53"/>
      <c r="I129" s="55" t="str">
        <f>+IF(Tabla26[[#This Row],[Ganancia]]=J129,"✔","✘")</f>
        <v>✘</v>
      </c>
      <c r="J129" s="54">
        <v>52247.700000000012</v>
      </c>
    </row>
    <row r="130" spans="1:10" x14ac:dyDescent="0.3">
      <c r="A130" s="21"/>
      <c r="B130" s="16">
        <v>45222</v>
      </c>
      <c r="C130" s="17" t="s">
        <v>41</v>
      </c>
      <c r="D130" s="18"/>
      <c r="E130" s="2">
        <v>1</v>
      </c>
      <c r="F130" s="53"/>
      <c r="G130" s="53"/>
      <c r="H130" s="53"/>
      <c r="I130" s="55" t="str">
        <f>+IF(Tabla26[[#This Row],[Ganancia]]=J130,"✔","✘")</f>
        <v>✘</v>
      </c>
      <c r="J130" s="54">
        <v>1169.3999999999996</v>
      </c>
    </row>
    <row r="131" spans="1:10" x14ac:dyDescent="0.3">
      <c r="A131" s="21"/>
      <c r="B131" s="16">
        <v>45223</v>
      </c>
      <c r="C131" s="17" t="s">
        <v>42</v>
      </c>
      <c r="D131" s="18"/>
      <c r="E131" s="2">
        <v>46</v>
      </c>
      <c r="F131" s="53"/>
      <c r="G131" s="53"/>
      <c r="H131" s="53"/>
      <c r="I131" s="55" t="str">
        <f>+IF(Tabla26[[#This Row],[Ganancia]]=J131,"✔","✘")</f>
        <v>✘</v>
      </c>
      <c r="J131" s="54">
        <v>40779</v>
      </c>
    </row>
    <row r="132" spans="1:10" x14ac:dyDescent="0.3">
      <c r="A132" s="21"/>
      <c r="B132" s="16">
        <v>45224</v>
      </c>
      <c r="C132" s="17" t="s">
        <v>43</v>
      </c>
      <c r="D132" s="18"/>
      <c r="E132" s="2">
        <v>48</v>
      </c>
      <c r="F132" s="53"/>
      <c r="G132" s="53"/>
      <c r="H132" s="53"/>
      <c r="I132" s="55" t="str">
        <f>+IF(Tabla26[[#This Row],[Ganancia]]=J132,"✔","✘")</f>
        <v>✘</v>
      </c>
      <c r="J132" s="54">
        <v>52531.199999999983</v>
      </c>
    </row>
    <row r="133" spans="1:10" x14ac:dyDescent="0.3">
      <c r="A133" s="21"/>
      <c r="B133" s="16">
        <v>45225</v>
      </c>
      <c r="C133" s="17" t="s">
        <v>27</v>
      </c>
      <c r="D133" s="18"/>
      <c r="E133" s="2">
        <v>32</v>
      </c>
      <c r="F133" s="53"/>
      <c r="G133" s="53"/>
      <c r="H133" s="53"/>
      <c r="I133" s="55" t="str">
        <f>+IF(Tabla26[[#This Row],[Ganancia]]=J133,"✔","✘")</f>
        <v>✘</v>
      </c>
      <c r="J133" s="54">
        <v>90835.200000000012</v>
      </c>
    </row>
    <row r="134" spans="1:10" x14ac:dyDescent="0.3">
      <c r="A134" s="21"/>
      <c r="B134" s="16">
        <v>45226</v>
      </c>
      <c r="C134" s="17" t="s">
        <v>28</v>
      </c>
      <c r="D134" s="18"/>
      <c r="E134" s="2">
        <v>25</v>
      </c>
      <c r="F134" s="53"/>
      <c r="G134" s="53"/>
      <c r="H134" s="53"/>
      <c r="I134" s="55" t="str">
        <f>+IF(Tabla26[[#This Row],[Ganancia]]=J134,"✔","✘")</f>
        <v>✘</v>
      </c>
      <c r="J134" s="54">
        <v>35340.000000000007</v>
      </c>
    </row>
    <row r="135" spans="1:10" x14ac:dyDescent="0.3">
      <c r="A135" s="21"/>
      <c r="B135" s="16">
        <v>45229</v>
      </c>
      <c r="C135" s="17" t="s">
        <v>29</v>
      </c>
      <c r="D135" s="18"/>
      <c r="E135" s="2">
        <v>15</v>
      </c>
      <c r="F135" s="53"/>
      <c r="G135" s="53"/>
      <c r="H135" s="53"/>
      <c r="I135" s="55" t="str">
        <f>+IF(Tabla26[[#This Row],[Ganancia]]=J135,"✔","✘")</f>
        <v>✘</v>
      </c>
      <c r="J135" s="54">
        <v>2565</v>
      </c>
    </row>
    <row r="136" spans="1:10" x14ac:dyDescent="0.3">
      <c r="A136" s="21"/>
      <c r="B136" s="16">
        <v>45230</v>
      </c>
      <c r="C136" s="17" t="s">
        <v>30</v>
      </c>
      <c r="D136" s="18"/>
      <c r="E136" s="2">
        <v>47</v>
      </c>
      <c r="F136" s="53"/>
      <c r="G136" s="53"/>
      <c r="H136" s="53"/>
      <c r="I136" s="55" t="str">
        <f>+IF(Tabla26[[#This Row],[Ganancia]]=J136,"✔","✘")</f>
        <v>✘</v>
      </c>
      <c r="J136" s="54">
        <v>395011.5</v>
      </c>
    </row>
    <row r="137" spans="1:10" x14ac:dyDescent="0.3">
      <c r="A137" s="21"/>
      <c r="B137" s="16">
        <v>45231</v>
      </c>
      <c r="C137" s="17" t="s">
        <v>31</v>
      </c>
      <c r="D137" s="18"/>
      <c r="E137" s="2">
        <v>5</v>
      </c>
      <c r="F137" s="53"/>
      <c r="G137" s="53"/>
      <c r="H137" s="53"/>
      <c r="I137" s="55" t="str">
        <f>+IF(Tabla26[[#This Row],[Ganancia]]=J137,"✔","✘")</f>
        <v>✘</v>
      </c>
      <c r="J137" s="54">
        <v>51927.000000000007</v>
      </c>
    </row>
    <row r="138" spans="1:10" x14ac:dyDescent="0.3">
      <c r="A138" s="21"/>
      <c r="B138" s="16">
        <v>45232</v>
      </c>
      <c r="C138" s="17" t="s">
        <v>32</v>
      </c>
      <c r="D138" s="18"/>
      <c r="E138" s="2">
        <v>31</v>
      </c>
      <c r="F138" s="53"/>
      <c r="G138" s="53"/>
      <c r="H138" s="53"/>
      <c r="I138" s="55" t="str">
        <f>+IF(Tabla26[[#This Row],[Ganancia]]=J138,"✔","✘")</f>
        <v>✘</v>
      </c>
      <c r="J138" s="54">
        <v>33926.399999999987</v>
      </c>
    </row>
    <row r="139" spans="1:10" x14ac:dyDescent="0.3">
      <c r="A139" s="21"/>
      <c r="B139" s="16">
        <v>45233</v>
      </c>
      <c r="C139" s="17" t="s">
        <v>33</v>
      </c>
      <c r="D139" s="18"/>
      <c r="E139" s="2">
        <v>14</v>
      </c>
      <c r="F139" s="53"/>
      <c r="G139" s="53"/>
      <c r="H139" s="53"/>
      <c r="I139" s="55" t="str">
        <f>+IF(Tabla26[[#This Row],[Ganancia]]=J139,"✔","✘")</f>
        <v>✘</v>
      </c>
      <c r="J139" s="54">
        <v>19857.599999999995</v>
      </c>
    </row>
    <row r="140" spans="1:10" x14ac:dyDescent="0.3">
      <c r="A140" s="21"/>
      <c r="B140" s="16">
        <v>45236</v>
      </c>
      <c r="C140" s="17" t="s">
        <v>34</v>
      </c>
      <c r="D140" s="18"/>
      <c r="E140" s="2">
        <v>8</v>
      </c>
      <c r="F140" s="53"/>
      <c r="G140" s="53"/>
      <c r="H140" s="53"/>
      <c r="I140" s="55" t="str">
        <f>+IF(Tabla26[[#This Row],[Ganancia]]=J140,"✔","✘")</f>
        <v>✘</v>
      </c>
      <c r="J140" s="54">
        <v>7591.1999999999971</v>
      </c>
    </row>
    <row r="141" spans="1:10" x14ac:dyDescent="0.3">
      <c r="A141" s="21"/>
      <c r="B141" s="16">
        <v>45237</v>
      </c>
      <c r="C141" s="17" t="s">
        <v>14</v>
      </c>
      <c r="D141" s="18"/>
      <c r="E141" s="2">
        <v>19</v>
      </c>
      <c r="F141" s="53"/>
      <c r="G141" s="53"/>
      <c r="H141" s="53"/>
      <c r="I141" s="55" t="str">
        <f>+IF(Tabla26[[#This Row],[Ganancia]]=J141,"✔","✘")</f>
        <v>✘</v>
      </c>
      <c r="J141" s="54">
        <v>28163.700000000004</v>
      </c>
    </row>
    <row r="142" spans="1:10" x14ac:dyDescent="0.3">
      <c r="A142" s="21"/>
      <c r="B142" s="16">
        <v>45238</v>
      </c>
      <c r="C142" s="17" t="s">
        <v>15</v>
      </c>
      <c r="D142" s="18"/>
      <c r="E142" s="2">
        <v>11</v>
      </c>
      <c r="F142" s="53"/>
      <c r="G142" s="53"/>
      <c r="H142" s="53"/>
      <c r="I142" s="55" t="str">
        <f>+IF(Tabla26[[#This Row],[Ganancia]]=J142,"✔","✘")</f>
        <v>✘</v>
      </c>
      <c r="J142" s="54">
        <v>17427.300000000003</v>
      </c>
    </row>
    <row r="143" spans="1:10" x14ac:dyDescent="0.3">
      <c r="A143" s="21"/>
      <c r="B143" s="16">
        <v>45239</v>
      </c>
      <c r="C143" s="17" t="s">
        <v>44</v>
      </c>
      <c r="D143" s="18"/>
      <c r="E143" s="2">
        <v>5</v>
      </c>
      <c r="F143" s="53"/>
      <c r="G143" s="53"/>
      <c r="H143" s="53"/>
      <c r="I143" s="55" t="str">
        <f>+IF(Tabla26[[#This Row],[Ganancia]]=J143,"✔","✘")</f>
        <v>✘</v>
      </c>
      <c r="J143" s="54">
        <v>16147.5</v>
      </c>
    </row>
    <row r="144" spans="1:10" x14ac:dyDescent="0.3">
      <c r="A144" s="21"/>
      <c r="B144" s="16">
        <v>45240</v>
      </c>
      <c r="C144" s="17" t="s">
        <v>16</v>
      </c>
      <c r="D144" s="18"/>
      <c r="E144" s="2">
        <v>8</v>
      </c>
      <c r="F144" s="53"/>
      <c r="G144" s="53"/>
      <c r="H144" s="53"/>
      <c r="I144" s="55" t="str">
        <f>+IF(Tabla26[[#This Row],[Ganancia]]=J144,"✔","✘")</f>
        <v>✘</v>
      </c>
      <c r="J144" s="54">
        <v>439.20000000000005</v>
      </c>
    </row>
    <row r="145" spans="1:10" x14ac:dyDescent="0.3">
      <c r="A145" s="21"/>
      <c r="B145" s="16">
        <v>45243</v>
      </c>
      <c r="C145" s="17" t="s">
        <v>17</v>
      </c>
      <c r="D145" s="18"/>
      <c r="E145" s="2">
        <v>18</v>
      </c>
      <c r="F145" s="53"/>
      <c r="G145" s="53"/>
      <c r="H145" s="53"/>
      <c r="I145" s="55" t="str">
        <f>+IF(Tabla26[[#This Row],[Ganancia]]=J145,"✔","✘")</f>
        <v>✘</v>
      </c>
      <c r="J145" s="54">
        <v>25347.599999999999</v>
      </c>
    </row>
    <row r="146" spans="1:10" x14ac:dyDescent="0.3">
      <c r="A146" s="21"/>
      <c r="B146" s="16">
        <v>45244</v>
      </c>
      <c r="C146" s="17" t="s">
        <v>18</v>
      </c>
      <c r="D146" s="18"/>
      <c r="E146" s="2">
        <v>32</v>
      </c>
      <c r="F146" s="53"/>
      <c r="G146" s="53"/>
      <c r="H146" s="53"/>
      <c r="I146" s="55" t="str">
        <f>+IF(Tabla26[[#This Row],[Ganancia]]=J146,"✔","✘")</f>
        <v>✘</v>
      </c>
      <c r="J146" s="54">
        <v>153628.80000000005</v>
      </c>
    </row>
    <row r="147" spans="1:10" x14ac:dyDescent="0.3">
      <c r="A147" s="21"/>
      <c r="B147" s="16">
        <v>45245</v>
      </c>
      <c r="C147" s="17" t="s">
        <v>19</v>
      </c>
      <c r="D147" s="18"/>
      <c r="E147" s="2">
        <v>45</v>
      </c>
      <c r="F147" s="53"/>
      <c r="G147" s="53"/>
      <c r="H147" s="53"/>
      <c r="I147" s="55" t="str">
        <f>+IF(Tabla26[[#This Row],[Ganancia]]=J147,"✔","✘")</f>
        <v>✘</v>
      </c>
      <c r="J147" s="54">
        <v>55957.5</v>
      </c>
    </row>
    <row r="148" spans="1:10" x14ac:dyDescent="0.3">
      <c r="A148" s="21"/>
      <c r="B148" s="16">
        <v>45246</v>
      </c>
      <c r="C148" s="17" t="s">
        <v>20</v>
      </c>
      <c r="D148" s="18"/>
      <c r="E148" s="2">
        <v>6</v>
      </c>
      <c r="F148" s="53"/>
      <c r="G148" s="53"/>
      <c r="H148" s="53"/>
      <c r="I148" s="55" t="str">
        <f>+IF(Tabla26[[#This Row],[Ganancia]]=J148,"✔","✘")</f>
        <v>✘</v>
      </c>
      <c r="J148" s="54">
        <v>8539.1999999999989</v>
      </c>
    </row>
    <row r="149" spans="1:10" x14ac:dyDescent="0.3">
      <c r="A149" s="21"/>
      <c r="B149" s="16">
        <v>45247</v>
      </c>
      <c r="C149" s="17" t="s">
        <v>21</v>
      </c>
      <c r="D149" s="18"/>
      <c r="E149" s="2">
        <v>22</v>
      </c>
      <c r="F149" s="53"/>
      <c r="G149" s="53"/>
      <c r="H149" s="53"/>
      <c r="I149" s="55" t="str">
        <f>+IF(Tabla26[[#This Row],[Ganancia]]=J149,"✔","✘")</f>
        <v>✘</v>
      </c>
      <c r="J149" s="54">
        <v>20539.199999999997</v>
      </c>
    </row>
    <row r="150" spans="1:10" x14ac:dyDescent="0.3">
      <c r="A150" s="21"/>
      <c r="B150" s="16">
        <v>45250</v>
      </c>
      <c r="C150" s="17" t="s">
        <v>22</v>
      </c>
      <c r="D150" s="18"/>
      <c r="E150" s="2">
        <v>23</v>
      </c>
      <c r="F150" s="53"/>
      <c r="G150" s="53"/>
      <c r="H150" s="53"/>
      <c r="I150" s="55" t="str">
        <f>+IF(Tabla26[[#This Row],[Ganancia]]=J150,"✔","✘")</f>
        <v>✘</v>
      </c>
      <c r="J150" s="54">
        <v>53261.10000000002</v>
      </c>
    </row>
    <row r="151" spans="1:10" x14ac:dyDescent="0.3">
      <c r="A151" s="21"/>
      <c r="B151" s="16">
        <v>45251</v>
      </c>
      <c r="C151" s="17" t="s">
        <v>23</v>
      </c>
      <c r="D151" s="18"/>
      <c r="E151" s="2">
        <v>33</v>
      </c>
      <c r="F151" s="53"/>
      <c r="G151" s="53"/>
      <c r="H151" s="53"/>
      <c r="I151" s="55" t="str">
        <f>+IF(Tabla26[[#This Row],[Ganancia]]=J151,"✔","✘")</f>
        <v>✘</v>
      </c>
      <c r="J151" s="54">
        <v>66904.199999999983</v>
      </c>
    </row>
    <row r="152" spans="1:10" x14ac:dyDescent="0.3">
      <c r="A152" s="21"/>
      <c r="B152" s="16">
        <v>45252</v>
      </c>
      <c r="C152" s="17" t="s">
        <v>0</v>
      </c>
      <c r="D152" s="18"/>
      <c r="E152" s="2">
        <v>18</v>
      </c>
      <c r="F152" s="53"/>
      <c r="G152" s="53"/>
      <c r="H152" s="53"/>
      <c r="I152" s="55" t="str">
        <f>+IF(Tabla26[[#This Row],[Ganancia]]=J152,"✔","✘")</f>
        <v>✘</v>
      </c>
      <c r="J152" s="54">
        <v>85860</v>
      </c>
    </row>
    <row r="153" spans="1:10" x14ac:dyDescent="0.3">
      <c r="A153" s="21"/>
      <c r="B153" s="16">
        <v>45253</v>
      </c>
      <c r="C153" s="17" t="s">
        <v>1</v>
      </c>
      <c r="D153" s="18"/>
      <c r="E153" s="2">
        <v>23</v>
      </c>
      <c r="F153" s="53"/>
      <c r="G153" s="53"/>
      <c r="H153" s="53"/>
      <c r="I153" s="55" t="str">
        <f>+IF(Tabla26[[#This Row],[Ganancia]]=J153,"✔","✘")</f>
        <v>✘</v>
      </c>
      <c r="J153" s="54">
        <v>102154.5</v>
      </c>
    </row>
    <row r="154" spans="1:10" x14ac:dyDescent="0.3">
      <c r="A154" s="21"/>
      <c r="B154" s="16">
        <v>45254</v>
      </c>
      <c r="C154" s="17" t="s">
        <v>2</v>
      </c>
      <c r="D154" s="18"/>
      <c r="E154" s="2">
        <v>1</v>
      </c>
      <c r="F154" s="53"/>
      <c r="G154" s="53"/>
      <c r="H154" s="53"/>
      <c r="I154" s="55" t="str">
        <f>+IF(Tabla26[[#This Row],[Ganancia]]=J154,"✔","✘")</f>
        <v>✘</v>
      </c>
      <c r="J154" s="54">
        <v>3885</v>
      </c>
    </row>
    <row r="155" spans="1:10" x14ac:dyDescent="0.3">
      <c r="A155" s="21"/>
      <c r="B155" s="16">
        <v>45257</v>
      </c>
      <c r="C155" s="17" t="s">
        <v>45</v>
      </c>
      <c r="D155" s="18"/>
      <c r="E155" s="2">
        <v>27</v>
      </c>
      <c r="F155" s="53"/>
      <c r="G155" s="53"/>
      <c r="H155" s="53"/>
      <c r="I155" s="55" t="str">
        <f>+IF(Tabla26[[#This Row],[Ganancia]]=J155,"✔","✘")</f>
        <v>✘</v>
      </c>
      <c r="J155" s="54">
        <v>113424.30000000005</v>
      </c>
    </row>
    <row r="156" spans="1:10" x14ac:dyDescent="0.3">
      <c r="A156" s="21"/>
      <c r="B156" s="16">
        <v>45258</v>
      </c>
      <c r="C156" s="17" t="s">
        <v>24</v>
      </c>
      <c r="D156" s="18"/>
      <c r="E156" s="2">
        <v>33</v>
      </c>
      <c r="F156" s="53"/>
      <c r="G156" s="53"/>
      <c r="H156" s="53"/>
      <c r="I156" s="55" t="str">
        <f>+IF(Tabla26[[#This Row],[Ganancia]]=J156,"✔","✘")</f>
        <v>✘</v>
      </c>
      <c r="J156" s="54">
        <v>109989</v>
      </c>
    </row>
    <row r="157" spans="1:10" x14ac:dyDescent="0.3">
      <c r="A157" s="21"/>
      <c r="B157" s="16">
        <v>45259</v>
      </c>
      <c r="C157" s="17" t="s">
        <v>25</v>
      </c>
      <c r="D157" s="18"/>
      <c r="E157" s="2">
        <v>32</v>
      </c>
      <c r="F157" s="53"/>
      <c r="G157" s="53"/>
      <c r="H157" s="53"/>
      <c r="I157" s="55" t="str">
        <f>+IF(Tabla26[[#This Row],[Ganancia]]=J157,"✔","✘")</f>
        <v>✘</v>
      </c>
      <c r="J157" s="54">
        <v>56112</v>
      </c>
    </row>
    <row r="158" spans="1:10" x14ac:dyDescent="0.3">
      <c r="A158" s="21"/>
      <c r="B158" s="16">
        <v>45260</v>
      </c>
      <c r="C158" s="17" t="s">
        <v>26</v>
      </c>
      <c r="D158" s="18"/>
      <c r="E158" s="2">
        <v>50</v>
      </c>
      <c r="F158" s="53"/>
      <c r="G158" s="53"/>
      <c r="H158" s="53"/>
      <c r="I158" s="55" t="str">
        <f>+IF(Tabla26[[#This Row],[Ganancia]]=J158,"✔","✘")</f>
        <v>✘</v>
      </c>
      <c r="J158" s="54">
        <v>66644.999999999985</v>
      </c>
    </row>
    <row r="159" spans="1:10" x14ac:dyDescent="0.3">
      <c r="A159" s="21"/>
      <c r="B159" s="16">
        <v>45261</v>
      </c>
      <c r="C159" s="17" t="s">
        <v>27</v>
      </c>
      <c r="D159" s="18"/>
      <c r="E159" s="2">
        <v>39</v>
      </c>
      <c r="F159" s="53"/>
      <c r="G159" s="53"/>
      <c r="H159" s="53"/>
      <c r="I159" s="55" t="str">
        <f>+IF(Tabla26[[#This Row],[Ganancia]]=J159,"✔","✘")</f>
        <v>✘</v>
      </c>
      <c r="J159" s="54">
        <v>110705.40000000001</v>
      </c>
    </row>
    <row r="160" spans="1:10" x14ac:dyDescent="0.3">
      <c r="A160" s="21"/>
      <c r="B160" s="16">
        <v>45264</v>
      </c>
      <c r="C160" s="17" t="s">
        <v>28</v>
      </c>
      <c r="D160" s="18"/>
      <c r="E160" s="2">
        <v>7</v>
      </c>
      <c r="F160" s="53"/>
      <c r="G160" s="53"/>
      <c r="H160" s="53"/>
      <c r="I160" s="55" t="str">
        <f>+IF(Tabla26[[#This Row],[Ganancia]]=J160,"✔","✘")</f>
        <v>✘</v>
      </c>
      <c r="J160" s="54">
        <v>9895.2000000000025</v>
      </c>
    </row>
    <row r="161" spans="1:10" x14ac:dyDescent="0.3">
      <c r="A161" s="21"/>
      <c r="B161" s="16">
        <v>45265</v>
      </c>
      <c r="C161" s="17" t="s">
        <v>29</v>
      </c>
      <c r="D161" s="18"/>
      <c r="E161" s="2">
        <v>7</v>
      </c>
      <c r="F161" s="53"/>
      <c r="G161" s="53"/>
      <c r="H161" s="53"/>
      <c r="I161" s="55" t="str">
        <f>+IF(Tabla26[[#This Row],[Ganancia]]=J161,"✔","✘")</f>
        <v>✘</v>
      </c>
      <c r="J161" s="54">
        <v>1197</v>
      </c>
    </row>
    <row r="162" spans="1:10" x14ac:dyDescent="0.3">
      <c r="A162" s="21"/>
      <c r="B162" s="16">
        <v>45266</v>
      </c>
      <c r="C162" s="17" t="s">
        <v>30</v>
      </c>
      <c r="D162" s="18"/>
      <c r="E162" s="2">
        <v>20</v>
      </c>
      <c r="F162" s="53"/>
      <c r="G162" s="53"/>
      <c r="H162" s="53"/>
      <c r="I162" s="55" t="str">
        <f>+IF(Tabla26[[#This Row],[Ganancia]]=J162,"✔","✘")</f>
        <v>✘</v>
      </c>
      <c r="J162" s="54">
        <v>168090</v>
      </c>
    </row>
    <row r="163" spans="1:10" x14ac:dyDescent="0.3">
      <c r="A163" s="21"/>
      <c r="B163" s="16">
        <v>45267</v>
      </c>
      <c r="C163" s="17" t="s">
        <v>31</v>
      </c>
      <c r="D163" s="18"/>
      <c r="E163" s="2">
        <v>40</v>
      </c>
      <c r="F163" s="53"/>
      <c r="G163" s="53"/>
      <c r="H163" s="53"/>
      <c r="I163" s="55" t="str">
        <f>+IF(Tabla26[[#This Row],[Ganancia]]=J163,"✔","✘")</f>
        <v>✘</v>
      </c>
      <c r="J163" s="54">
        <v>415416.00000000006</v>
      </c>
    </row>
    <row r="164" spans="1:10" x14ac:dyDescent="0.3">
      <c r="A164" s="21"/>
      <c r="B164" s="16">
        <v>45268</v>
      </c>
      <c r="C164" s="17" t="s">
        <v>32</v>
      </c>
      <c r="D164" s="18"/>
      <c r="E164" s="2">
        <v>14</v>
      </c>
      <c r="F164" s="53"/>
      <c r="G164" s="53"/>
      <c r="H164" s="53"/>
      <c r="I164" s="55" t="str">
        <f>+IF(Tabla26[[#This Row],[Ganancia]]=J164,"✔","✘")</f>
        <v>✘</v>
      </c>
      <c r="J164" s="54">
        <v>15321.599999999995</v>
      </c>
    </row>
    <row r="165" spans="1:10" x14ac:dyDescent="0.3">
      <c r="A165" s="21"/>
      <c r="B165" s="16">
        <v>45271</v>
      </c>
      <c r="C165" s="17" t="s">
        <v>33</v>
      </c>
      <c r="D165" s="18"/>
      <c r="E165" s="2">
        <v>3</v>
      </c>
      <c r="F165" s="53"/>
      <c r="G165" s="53"/>
      <c r="H165" s="53"/>
      <c r="I165" s="55" t="str">
        <f>+IF(Tabla26[[#This Row],[Ganancia]]=J165,"✔","✘")</f>
        <v>✘</v>
      </c>
      <c r="J165" s="54">
        <v>4255.1999999999989</v>
      </c>
    </row>
    <row r="166" spans="1:10" x14ac:dyDescent="0.3">
      <c r="A166" s="21"/>
      <c r="B166" s="16">
        <v>45272</v>
      </c>
      <c r="C166" s="17" t="s">
        <v>34</v>
      </c>
      <c r="D166" s="18"/>
      <c r="E166" s="2">
        <v>24</v>
      </c>
      <c r="F166" s="53"/>
      <c r="G166" s="53"/>
      <c r="H166" s="53"/>
      <c r="I166" s="55" t="str">
        <f>+IF(Tabla26[[#This Row],[Ganancia]]=J166,"✔","✘")</f>
        <v>✘</v>
      </c>
      <c r="J166" s="54">
        <v>22773.599999999991</v>
      </c>
    </row>
    <row r="167" spans="1:10" x14ac:dyDescent="0.3">
      <c r="A167" s="21"/>
      <c r="B167" s="16">
        <v>45273</v>
      </c>
      <c r="C167" s="17" t="s">
        <v>3</v>
      </c>
      <c r="D167" s="18"/>
      <c r="E167" s="2">
        <v>26</v>
      </c>
      <c r="F167" s="53"/>
      <c r="G167" s="53"/>
      <c r="H167" s="53"/>
      <c r="I167" s="55" t="str">
        <f>+IF(Tabla26[[#This Row],[Ganancia]]=J167,"✔","✘")</f>
        <v>✘</v>
      </c>
      <c r="J167" s="54">
        <v>23852.400000000001</v>
      </c>
    </row>
    <row r="168" spans="1:10" x14ac:dyDescent="0.3">
      <c r="A168" s="21"/>
      <c r="B168" s="16">
        <v>45274</v>
      </c>
      <c r="C168" s="17" t="s">
        <v>4</v>
      </c>
      <c r="D168" s="18"/>
      <c r="E168" s="2">
        <v>43</v>
      </c>
      <c r="F168" s="53"/>
      <c r="G168" s="53"/>
      <c r="H168" s="53"/>
      <c r="I168" s="55" t="str">
        <f>+IF(Tabla26[[#This Row],[Ganancia]]=J168,"✔","✘")</f>
        <v>✘</v>
      </c>
      <c r="J168" s="54">
        <v>15544.5</v>
      </c>
    </row>
    <row r="169" spans="1:10" x14ac:dyDescent="0.3">
      <c r="A169" s="21"/>
      <c r="B169" s="16">
        <v>45275</v>
      </c>
      <c r="C169" s="17" t="s">
        <v>5</v>
      </c>
      <c r="D169" s="18"/>
      <c r="E169" s="2">
        <v>8</v>
      </c>
      <c r="F169" s="53"/>
      <c r="G169" s="53"/>
      <c r="H169" s="53"/>
      <c r="I169" s="55" t="str">
        <f>+IF(Tabla26[[#This Row],[Ganancia]]=J169,"✔","✘")</f>
        <v>✘</v>
      </c>
      <c r="J169" s="54">
        <v>8640</v>
      </c>
    </row>
    <row r="170" spans="1:10" x14ac:dyDescent="0.3">
      <c r="A170" s="21"/>
      <c r="B170" s="16">
        <v>45278</v>
      </c>
      <c r="C170" s="17" t="s">
        <v>6</v>
      </c>
      <c r="D170" s="18"/>
      <c r="E170" s="2">
        <v>44</v>
      </c>
      <c r="F170" s="53"/>
      <c r="G170" s="53"/>
      <c r="H170" s="53"/>
      <c r="I170" s="55" t="str">
        <f>+IF(Tabla26[[#This Row],[Ganancia]]=J170,"✔","✘")</f>
        <v>✘</v>
      </c>
      <c r="J170" s="54">
        <v>74342.400000000023</v>
      </c>
    </row>
    <row r="171" spans="1:10" x14ac:dyDescent="0.3">
      <c r="A171" s="21"/>
      <c r="B171" s="16">
        <v>45279</v>
      </c>
      <c r="C171" s="17" t="s">
        <v>7</v>
      </c>
      <c r="D171" s="18"/>
      <c r="E171" s="2">
        <v>27</v>
      </c>
      <c r="F171" s="53"/>
      <c r="G171" s="53"/>
      <c r="H171" s="53"/>
      <c r="I171" s="55" t="str">
        <f>+IF(Tabla26[[#This Row],[Ganancia]]=J171,"✔","✘")</f>
        <v>✘</v>
      </c>
      <c r="J171" s="54">
        <v>61819.200000000012</v>
      </c>
    </row>
    <row r="172" spans="1:10" x14ac:dyDescent="0.3">
      <c r="A172" s="21"/>
      <c r="B172" s="16">
        <v>45280</v>
      </c>
      <c r="C172" s="17" t="s">
        <v>8</v>
      </c>
      <c r="D172" s="18"/>
      <c r="E172" s="2">
        <v>30</v>
      </c>
      <c r="F172" s="53"/>
      <c r="G172" s="53"/>
      <c r="H172" s="53"/>
      <c r="I172" s="55" t="str">
        <f>+IF(Tabla26[[#This Row],[Ganancia]]=J172,"✔","✘")</f>
        <v>✘</v>
      </c>
      <c r="J172" s="54">
        <v>77058.000000000015</v>
      </c>
    </row>
    <row r="173" spans="1:10" x14ac:dyDescent="0.3">
      <c r="A173" s="21"/>
      <c r="B173" s="16">
        <v>45281</v>
      </c>
      <c r="C173" s="17" t="s">
        <v>9</v>
      </c>
      <c r="D173" s="18"/>
      <c r="E173" s="2">
        <v>9</v>
      </c>
      <c r="F173" s="53"/>
      <c r="G173" s="53"/>
      <c r="H173" s="53"/>
      <c r="I173" s="55" t="str">
        <f>+IF(Tabla26[[#This Row],[Ganancia]]=J173,"✔","✘")</f>
        <v>✘</v>
      </c>
      <c r="J173" s="54">
        <v>18608.400000000001</v>
      </c>
    </row>
    <row r="174" spans="1:10" x14ac:dyDescent="0.3">
      <c r="A174" s="21"/>
      <c r="B174" s="16">
        <v>45282</v>
      </c>
      <c r="C174" s="17" t="s">
        <v>10</v>
      </c>
      <c r="D174" s="18"/>
      <c r="E174" s="2">
        <v>50</v>
      </c>
      <c r="F174" s="53"/>
      <c r="G174" s="53"/>
      <c r="H174" s="53"/>
      <c r="I174" s="55" t="str">
        <f>+IF(Tabla26[[#This Row],[Ganancia]]=J174,"✔","✘")</f>
        <v>✘</v>
      </c>
      <c r="J174" s="54">
        <v>118380.00000000001</v>
      </c>
    </row>
    <row r="175" spans="1:10" x14ac:dyDescent="0.3">
      <c r="A175" s="21"/>
      <c r="B175" s="16">
        <v>45285</v>
      </c>
      <c r="C175" s="17" t="s">
        <v>11</v>
      </c>
      <c r="D175" s="18"/>
      <c r="E175" s="2">
        <v>35</v>
      </c>
      <c r="F175" s="53"/>
      <c r="G175" s="53"/>
      <c r="H175" s="53"/>
      <c r="I175" s="55" t="str">
        <f>+IF(Tabla26[[#This Row],[Ganancia]]=J175,"✔","✘")</f>
        <v>✘</v>
      </c>
      <c r="J175" s="54">
        <v>24832.5</v>
      </c>
    </row>
    <row r="176" spans="1:10" x14ac:dyDescent="0.3">
      <c r="A176" s="21"/>
      <c r="B176" s="16">
        <v>45286</v>
      </c>
      <c r="C176" s="17" t="s">
        <v>12</v>
      </c>
      <c r="D176" s="18"/>
      <c r="E176" s="2">
        <v>35</v>
      </c>
      <c r="F176" s="53"/>
      <c r="G176" s="53"/>
      <c r="H176" s="53"/>
      <c r="I176" s="55" t="str">
        <f>+IF(Tabla26[[#This Row],[Ganancia]]=J176,"✔","✘")</f>
        <v>✘</v>
      </c>
      <c r="J176" s="54">
        <v>65425.500000000007</v>
      </c>
    </row>
    <row r="177" spans="1:10" x14ac:dyDescent="0.3">
      <c r="A177" s="21"/>
      <c r="B177" s="16">
        <v>45287</v>
      </c>
      <c r="C177" s="17" t="s">
        <v>13</v>
      </c>
      <c r="D177" s="18"/>
      <c r="E177" s="2">
        <v>28</v>
      </c>
      <c r="F177" s="53"/>
      <c r="G177" s="53"/>
      <c r="H177" s="53"/>
      <c r="I177" s="55" t="str">
        <f>+IF(Tabla26[[#This Row],[Ganancia]]=J177,"✔","✘")</f>
        <v>✘</v>
      </c>
      <c r="J177" s="54">
        <v>75272.39999999998</v>
      </c>
    </row>
    <row r="178" spans="1:10" x14ac:dyDescent="0.3">
      <c r="A178" s="21"/>
      <c r="B178" s="16">
        <v>45288</v>
      </c>
      <c r="C178" s="17" t="s">
        <v>35</v>
      </c>
      <c r="D178" s="18"/>
      <c r="E178" s="2">
        <v>7</v>
      </c>
      <c r="F178" s="53"/>
      <c r="G178" s="53"/>
      <c r="H178" s="53"/>
      <c r="I178" s="55" t="str">
        <f>+IF(Tabla26[[#This Row],[Ganancia]]=J178,"✔","✘")</f>
        <v>✘</v>
      </c>
      <c r="J178" s="54">
        <v>7297.5</v>
      </c>
    </row>
    <row r="179" spans="1:10" x14ac:dyDescent="0.3">
      <c r="A179" s="21"/>
      <c r="B179" s="16">
        <v>45289</v>
      </c>
      <c r="C179" s="17" t="s">
        <v>36</v>
      </c>
      <c r="D179" s="18"/>
      <c r="E179" s="2">
        <v>8</v>
      </c>
      <c r="F179" s="53"/>
      <c r="G179" s="53"/>
      <c r="H179" s="53"/>
      <c r="I179" s="55" t="str">
        <f>+IF(Tabla26[[#This Row],[Ganancia]]=J179,"✔","✘")</f>
        <v>✘</v>
      </c>
      <c r="J179" s="54">
        <v>12492</v>
      </c>
    </row>
    <row r="180" spans="1:10" x14ac:dyDescent="0.3">
      <c r="A180" s="21"/>
      <c r="B180" s="16">
        <v>45292</v>
      </c>
      <c r="C180" s="17" t="s">
        <v>37</v>
      </c>
      <c r="D180" s="18"/>
      <c r="E180" s="2">
        <v>37</v>
      </c>
      <c r="F180" s="53"/>
      <c r="G180" s="53"/>
      <c r="H180" s="53"/>
      <c r="I180" s="55" t="str">
        <f>+IF(Tabla26[[#This Row],[Ganancia]]=J180,"✔","✘")</f>
        <v>✘</v>
      </c>
      <c r="J180" s="54">
        <v>82595.099999999977</v>
      </c>
    </row>
    <row r="181" spans="1:10" x14ac:dyDescent="0.3">
      <c r="A181" s="21"/>
      <c r="B181" s="16">
        <v>45293</v>
      </c>
      <c r="C181" s="17" t="s">
        <v>38</v>
      </c>
      <c r="D181" s="18"/>
      <c r="E181" s="2">
        <v>10</v>
      </c>
      <c r="F181" s="53"/>
      <c r="G181" s="53"/>
      <c r="H181" s="53"/>
      <c r="I181" s="55" t="str">
        <f>+IF(Tabla26[[#This Row],[Ganancia]]=J181,"✔","✘")</f>
        <v>✘</v>
      </c>
      <c r="J181" s="54">
        <v>14175</v>
      </c>
    </row>
    <row r="182" spans="1:10" x14ac:dyDescent="0.3">
      <c r="A182" s="21"/>
      <c r="B182" s="16">
        <v>45294</v>
      </c>
      <c r="C182" s="17" t="s">
        <v>39</v>
      </c>
      <c r="D182" s="18"/>
      <c r="E182" s="2">
        <v>45</v>
      </c>
      <c r="F182" s="53"/>
      <c r="G182" s="53"/>
      <c r="H182" s="53"/>
      <c r="I182" s="55" t="str">
        <f>+IF(Tabla26[[#This Row],[Ganancia]]=J182,"✔","✘")</f>
        <v>✘</v>
      </c>
      <c r="J182" s="54">
        <v>252260.99999999997</v>
      </c>
    </row>
    <row r="183" spans="1:10" x14ac:dyDescent="0.3">
      <c r="A183" s="21"/>
      <c r="B183" s="16">
        <v>45295</v>
      </c>
      <c r="C183" s="17" t="s">
        <v>40</v>
      </c>
      <c r="D183" s="18"/>
      <c r="E183" s="2">
        <v>41</v>
      </c>
      <c r="F183" s="53"/>
      <c r="G183" s="53"/>
      <c r="H183" s="53"/>
      <c r="I183" s="55" t="str">
        <f>+IF(Tabla26[[#This Row],[Ganancia]]=J183,"✔","✘")</f>
        <v>✘</v>
      </c>
      <c r="J183" s="54">
        <v>57896.100000000013</v>
      </c>
    </row>
    <row r="184" spans="1:10" x14ac:dyDescent="0.3">
      <c r="A184" s="21"/>
      <c r="B184" s="16">
        <v>45296</v>
      </c>
      <c r="C184" s="17" t="s">
        <v>41</v>
      </c>
      <c r="D184" s="18"/>
      <c r="E184" s="2">
        <v>25</v>
      </c>
      <c r="F184" s="53"/>
      <c r="G184" s="53"/>
      <c r="H184" s="53"/>
      <c r="I184" s="55" t="str">
        <f>+IF(Tabla26[[#This Row],[Ganancia]]=J184,"✔","✘")</f>
        <v>✘</v>
      </c>
      <c r="J184" s="54">
        <v>29234.999999999993</v>
      </c>
    </row>
    <row r="185" spans="1:10" x14ac:dyDescent="0.3">
      <c r="A185" s="21"/>
      <c r="B185" s="16">
        <v>45299</v>
      </c>
      <c r="C185" s="17" t="s">
        <v>42</v>
      </c>
      <c r="D185" s="18"/>
      <c r="E185" s="2">
        <v>8</v>
      </c>
      <c r="F185" s="53"/>
      <c r="G185" s="53"/>
      <c r="H185" s="53"/>
      <c r="I185" s="55" t="str">
        <f>+IF(Tabla26[[#This Row],[Ganancia]]=J185,"✔","✘")</f>
        <v>✘</v>
      </c>
      <c r="J185" s="54">
        <v>7092</v>
      </c>
    </row>
    <row r="186" spans="1:10" x14ac:dyDescent="0.3">
      <c r="A186" s="21"/>
      <c r="B186" s="16">
        <v>45300</v>
      </c>
      <c r="C186" s="17" t="s">
        <v>43</v>
      </c>
      <c r="D186" s="18"/>
      <c r="E186" s="2">
        <v>15</v>
      </c>
      <c r="F186" s="53"/>
      <c r="G186" s="53"/>
      <c r="H186" s="53"/>
      <c r="I186" s="55" t="str">
        <f>+IF(Tabla26[[#This Row],[Ganancia]]=J186,"✔","✘")</f>
        <v>✘</v>
      </c>
      <c r="J186" s="54">
        <v>16415.999999999993</v>
      </c>
    </row>
    <row r="187" spans="1:10" x14ac:dyDescent="0.3">
      <c r="A187" s="21"/>
      <c r="B187" s="16">
        <v>45301</v>
      </c>
      <c r="C187" s="17" t="s">
        <v>11</v>
      </c>
      <c r="D187" s="18"/>
      <c r="E187" s="2">
        <v>5</v>
      </c>
      <c r="F187" s="53"/>
      <c r="G187" s="53"/>
      <c r="H187" s="53"/>
      <c r="I187" s="55" t="str">
        <f>+IF(Tabla26[[#This Row],[Ganancia]]=J187,"✔","✘")</f>
        <v>✘</v>
      </c>
      <c r="J187" s="54">
        <v>3547.5</v>
      </c>
    </row>
    <row r="188" spans="1:10" x14ac:dyDescent="0.3">
      <c r="A188" s="21"/>
      <c r="B188" s="16">
        <v>45302</v>
      </c>
      <c r="C188" s="17" t="s">
        <v>12</v>
      </c>
      <c r="D188" s="18"/>
      <c r="E188" s="2">
        <v>50</v>
      </c>
      <c r="F188" s="53"/>
      <c r="G188" s="53"/>
      <c r="H188" s="53"/>
      <c r="I188" s="55" t="str">
        <f>+IF(Tabla26[[#This Row],[Ganancia]]=J188,"✔","✘")</f>
        <v>✘</v>
      </c>
      <c r="J188" s="54">
        <v>93465.000000000015</v>
      </c>
    </row>
    <row r="189" spans="1:10" x14ac:dyDescent="0.3">
      <c r="A189" s="21"/>
      <c r="B189" s="16">
        <v>45303</v>
      </c>
      <c r="C189" s="17" t="s">
        <v>13</v>
      </c>
      <c r="D189" s="18"/>
      <c r="E189" s="2">
        <v>34</v>
      </c>
      <c r="F189" s="53"/>
      <c r="G189" s="53"/>
      <c r="H189" s="53"/>
      <c r="I189" s="55" t="str">
        <f>+IF(Tabla26[[#This Row],[Ganancia]]=J189,"✔","✘")</f>
        <v>✘</v>
      </c>
      <c r="J189" s="54">
        <v>91402.199999999983</v>
      </c>
    </row>
    <row r="190" spans="1:10" x14ac:dyDescent="0.3">
      <c r="A190" s="21"/>
      <c r="B190" s="16">
        <v>45306</v>
      </c>
      <c r="C190" s="17" t="s">
        <v>35</v>
      </c>
      <c r="D190" s="18"/>
      <c r="E190" s="2">
        <v>53</v>
      </c>
      <c r="F190" s="53"/>
      <c r="G190" s="53"/>
      <c r="H190" s="53"/>
      <c r="I190" s="55" t="str">
        <f>+IF(Tabla26[[#This Row],[Ganancia]]=J190,"✔","✘")</f>
        <v>✘</v>
      </c>
      <c r="J190" s="54">
        <v>55252.5</v>
      </c>
    </row>
    <row r="191" spans="1:10" x14ac:dyDescent="0.3">
      <c r="A191" s="21"/>
      <c r="B191" s="16">
        <v>45307</v>
      </c>
      <c r="C191" s="17" t="s">
        <v>36</v>
      </c>
      <c r="D191" s="18"/>
      <c r="E191" s="2">
        <v>22</v>
      </c>
      <c r="F191" s="53"/>
      <c r="G191" s="53"/>
      <c r="H191" s="53"/>
      <c r="I191" s="55" t="str">
        <f>+IF(Tabla26[[#This Row],[Ganancia]]=J191,"✔","✘")</f>
        <v>✘</v>
      </c>
      <c r="J191" s="54">
        <v>34353</v>
      </c>
    </row>
    <row r="192" spans="1:10" x14ac:dyDescent="0.3">
      <c r="A192" s="21"/>
      <c r="B192" s="16">
        <v>45308</v>
      </c>
      <c r="C192" s="17" t="s">
        <v>37</v>
      </c>
      <c r="D192" s="18"/>
      <c r="E192" s="2">
        <v>46</v>
      </c>
      <c r="F192" s="53"/>
      <c r="G192" s="53"/>
      <c r="H192" s="53"/>
      <c r="I192" s="55" t="str">
        <f>+IF(Tabla26[[#This Row],[Ganancia]]=J192,"✔","✘")</f>
        <v>✘</v>
      </c>
      <c r="J192" s="54">
        <v>102685.79999999996</v>
      </c>
    </row>
    <row r="193" spans="1:10" x14ac:dyDescent="0.3">
      <c r="A193" s="21"/>
      <c r="B193" s="16">
        <v>45309</v>
      </c>
      <c r="C193" s="17" t="s">
        <v>38</v>
      </c>
      <c r="D193" s="18"/>
      <c r="E193" s="2">
        <v>18</v>
      </c>
      <c r="F193" s="53"/>
      <c r="G193" s="53"/>
      <c r="H193" s="53"/>
      <c r="I193" s="55" t="str">
        <f>+IF(Tabla26[[#This Row],[Ganancia]]=J193,"✔","✘")</f>
        <v>✘</v>
      </c>
      <c r="J193" s="54">
        <v>25515</v>
      </c>
    </row>
    <row r="194" spans="1:10" x14ac:dyDescent="0.3">
      <c r="A194" s="21"/>
      <c r="B194" s="16">
        <v>45310</v>
      </c>
      <c r="C194" s="17" t="s">
        <v>39</v>
      </c>
      <c r="D194" s="18"/>
      <c r="E194" s="2">
        <v>46</v>
      </c>
      <c r="F194" s="53"/>
      <c r="G194" s="53"/>
      <c r="H194" s="53"/>
      <c r="I194" s="55" t="str">
        <f>+IF(Tabla26[[#This Row],[Ganancia]]=J194,"✔","✘")</f>
        <v>✘</v>
      </c>
      <c r="J194" s="54">
        <v>257866.79999999996</v>
      </c>
    </row>
    <row r="195" spans="1:10" x14ac:dyDescent="0.3">
      <c r="A195" s="21"/>
      <c r="B195" s="16">
        <v>45313</v>
      </c>
      <c r="C195" s="17" t="s">
        <v>40</v>
      </c>
      <c r="D195" s="18"/>
      <c r="E195" s="2">
        <v>39</v>
      </c>
      <c r="F195" s="53"/>
      <c r="G195" s="53"/>
      <c r="H195" s="53"/>
      <c r="I195" s="55" t="str">
        <f>+IF(Tabla26[[#This Row],[Ganancia]]=J195,"✔","✘")</f>
        <v>✘</v>
      </c>
      <c r="J195" s="54">
        <v>55071.900000000016</v>
      </c>
    </row>
    <row r="196" spans="1:10" x14ac:dyDescent="0.3">
      <c r="A196" s="21"/>
      <c r="B196" s="16">
        <v>45314</v>
      </c>
      <c r="C196" s="17" t="s">
        <v>41</v>
      </c>
      <c r="D196" s="18"/>
      <c r="E196" s="2">
        <v>54</v>
      </c>
      <c r="F196" s="53"/>
      <c r="G196" s="53"/>
      <c r="H196" s="53"/>
      <c r="I196" s="55" t="str">
        <f>+IF(Tabla26[[#This Row],[Ganancia]]=J196,"✔","✘")</f>
        <v>✘</v>
      </c>
      <c r="J196" s="54">
        <v>63147.599999999977</v>
      </c>
    </row>
    <row r="197" spans="1:10" x14ac:dyDescent="0.3">
      <c r="A197" s="21"/>
      <c r="B197" s="16">
        <v>45315</v>
      </c>
      <c r="C197" s="17" t="s">
        <v>42</v>
      </c>
      <c r="D197" s="18"/>
      <c r="E197" s="2">
        <v>7</v>
      </c>
      <c r="F197" s="53"/>
      <c r="G197" s="53"/>
      <c r="H197" s="53"/>
      <c r="I197" s="55" t="str">
        <f>+IF(Tabla26[[#This Row],[Ganancia]]=J197,"✔","✘")</f>
        <v>✘</v>
      </c>
      <c r="J197" s="54">
        <v>6205.5</v>
      </c>
    </row>
    <row r="198" spans="1:10" x14ac:dyDescent="0.3">
      <c r="A198" s="21"/>
      <c r="B198" s="16">
        <v>45316</v>
      </c>
      <c r="C198" s="17" t="s">
        <v>43</v>
      </c>
      <c r="D198" s="18"/>
      <c r="E198" s="2">
        <v>30</v>
      </c>
      <c r="F198" s="53"/>
      <c r="G198" s="53"/>
      <c r="H198" s="53"/>
      <c r="I198" s="55" t="str">
        <f>+IF(Tabla26[[#This Row],[Ganancia]]=J198,"✔","✘")</f>
        <v>✘</v>
      </c>
      <c r="J198" s="54">
        <v>32831.999999999985</v>
      </c>
    </row>
    <row r="199" spans="1:10" x14ac:dyDescent="0.3">
      <c r="A199" s="21"/>
      <c r="B199" s="16">
        <v>45317</v>
      </c>
      <c r="C199" s="17" t="s">
        <v>27</v>
      </c>
      <c r="D199" s="18"/>
      <c r="E199" s="2">
        <v>46</v>
      </c>
      <c r="F199" s="53"/>
      <c r="G199" s="53"/>
      <c r="H199" s="53"/>
      <c r="I199" s="55" t="str">
        <f>+IF(Tabla26[[#This Row],[Ganancia]]=J199,"✔","✘")</f>
        <v>✘</v>
      </c>
      <c r="J199" s="54">
        <v>130575.60000000002</v>
      </c>
    </row>
    <row r="200" spans="1:10" x14ac:dyDescent="0.3">
      <c r="A200" s="21"/>
      <c r="B200" s="16">
        <v>45320</v>
      </c>
      <c r="C200" s="17" t="s">
        <v>28</v>
      </c>
      <c r="D200" s="18"/>
      <c r="E200" s="2">
        <v>8</v>
      </c>
      <c r="F200" s="53"/>
      <c r="G200" s="53"/>
      <c r="H200" s="53"/>
      <c r="I200" s="55" t="str">
        <f>+IF(Tabla26[[#This Row],[Ganancia]]=J200,"✔","✘")</f>
        <v>✘</v>
      </c>
      <c r="J200" s="54">
        <v>11308.800000000003</v>
      </c>
    </row>
    <row r="201" spans="1:10" x14ac:dyDescent="0.3">
      <c r="A201" s="21"/>
      <c r="B201" s="16">
        <v>45321</v>
      </c>
      <c r="C201" s="17" t="s">
        <v>29</v>
      </c>
      <c r="D201" s="18"/>
      <c r="E201" s="2">
        <v>27</v>
      </c>
      <c r="F201" s="53"/>
      <c r="G201" s="53"/>
      <c r="H201" s="53"/>
      <c r="I201" s="55" t="str">
        <f>+IF(Tabla26[[#This Row],[Ganancia]]=J201,"✔","✘")</f>
        <v>✘</v>
      </c>
      <c r="J201" s="54">
        <v>4617</v>
      </c>
    </row>
    <row r="202" spans="1:10" x14ac:dyDescent="0.3">
      <c r="A202" s="21"/>
      <c r="B202" s="16">
        <v>45322</v>
      </c>
      <c r="C202" s="17" t="s">
        <v>30</v>
      </c>
      <c r="D202" s="18"/>
      <c r="E202" s="2">
        <v>14</v>
      </c>
      <c r="F202" s="53"/>
      <c r="G202" s="53"/>
      <c r="H202" s="53"/>
      <c r="I202" s="55" t="str">
        <f>+IF(Tabla26[[#This Row],[Ganancia]]=J202,"✔","✘")</f>
        <v>✘</v>
      </c>
      <c r="J202" s="54">
        <v>117663</v>
      </c>
    </row>
    <row r="203" spans="1:10" x14ac:dyDescent="0.3">
      <c r="A203" s="21"/>
      <c r="B203" s="16">
        <v>45323</v>
      </c>
      <c r="C203" s="17" t="s">
        <v>31</v>
      </c>
      <c r="D203" s="18"/>
      <c r="E203" s="2">
        <v>10</v>
      </c>
      <c r="F203" s="53"/>
      <c r="G203" s="53"/>
      <c r="H203" s="53"/>
      <c r="I203" s="55" t="str">
        <f>+IF(Tabla26[[#This Row],[Ganancia]]=J203,"✔","✘")</f>
        <v>✘</v>
      </c>
      <c r="J203" s="54">
        <v>103854.00000000001</v>
      </c>
    </row>
    <row r="204" spans="1:10" x14ac:dyDescent="0.3">
      <c r="A204" s="21"/>
      <c r="B204" s="16">
        <v>45324</v>
      </c>
      <c r="C204" s="17" t="s">
        <v>32</v>
      </c>
      <c r="D204" s="18"/>
      <c r="E204" s="2">
        <v>48</v>
      </c>
      <c r="F204" s="53"/>
      <c r="G204" s="53"/>
      <c r="H204" s="53"/>
      <c r="I204" s="55" t="str">
        <f>+IF(Tabla26[[#This Row],[Ganancia]]=J204,"✔","✘")</f>
        <v>✘</v>
      </c>
      <c r="J204" s="54">
        <v>52531.199999999983</v>
      </c>
    </row>
    <row r="205" spans="1:10" x14ac:dyDescent="0.3">
      <c r="A205" s="21"/>
      <c r="B205" s="16">
        <v>45327</v>
      </c>
      <c r="C205" s="17" t="s">
        <v>33</v>
      </c>
      <c r="D205" s="18"/>
      <c r="E205" s="2">
        <v>49</v>
      </c>
      <c r="F205" s="53"/>
      <c r="G205" s="53"/>
      <c r="H205" s="53"/>
      <c r="I205" s="55" t="str">
        <f>+IF(Tabla26[[#This Row],[Ganancia]]=J205,"✔","✘")</f>
        <v>✘</v>
      </c>
      <c r="J205" s="54">
        <v>69501.599999999977</v>
      </c>
    </row>
    <row r="206" spans="1:10" x14ac:dyDescent="0.3">
      <c r="A206" s="21"/>
      <c r="B206" s="16">
        <v>45328</v>
      </c>
      <c r="C206" s="17" t="s">
        <v>34</v>
      </c>
      <c r="D206" s="18"/>
      <c r="E206" s="2">
        <v>28</v>
      </c>
      <c r="F206" s="53"/>
      <c r="G206" s="53"/>
      <c r="H206" s="53"/>
      <c r="I206" s="55" t="str">
        <f>+IF(Tabla26[[#This Row],[Ganancia]]=J206,"✔","✘")</f>
        <v>✘</v>
      </c>
      <c r="J206" s="54">
        <v>26569.19999999999</v>
      </c>
    </row>
    <row r="207" spans="1:10" x14ac:dyDescent="0.3">
      <c r="A207" s="21"/>
      <c r="B207" s="16">
        <v>45329</v>
      </c>
      <c r="C207" s="17" t="s">
        <v>14</v>
      </c>
      <c r="D207" s="18"/>
      <c r="E207" s="2">
        <v>33</v>
      </c>
      <c r="F207" s="53"/>
      <c r="G207" s="53"/>
      <c r="H207" s="53"/>
      <c r="I207" s="55" t="str">
        <f>+IF(Tabla26[[#This Row],[Ganancia]]=J207,"✔","✘")</f>
        <v>✘</v>
      </c>
      <c r="J207" s="54">
        <v>48915.900000000009</v>
      </c>
    </row>
    <row r="208" spans="1:10" x14ac:dyDescent="0.3">
      <c r="A208" s="21"/>
      <c r="B208" s="16">
        <v>45330</v>
      </c>
      <c r="C208" s="17" t="s">
        <v>15</v>
      </c>
      <c r="D208" s="18"/>
      <c r="E208" s="2">
        <v>52</v>
      </c>
      <c r="F208" s="53"/>
      <c r="G208" s="53"/>
      <c r="H208" s="53"/>
      <c r="I208" s="55" t="str">
        <f>+IF(Tabla26[[#This Row],[Ganancia]]=J208,"✔","✘")</f>
        <v>✘</v>
      </c>
      <c r="J208" s="54">
        <v>82383.600000000006</v>
      </c>
    </row>
    <row r="209" spans="1:10" x14ac:dyDescent="0.3">
      <c r="A209" s="21"/>
      <c r="B209" s="16">
        <v>45331</v>
      </c>
      <c r="C209" s="17" t="s">
        <v>44</v>
      </c>
      <c r="D209" s="18"/>
      <c r="E209" s="2">
        <v>20</v>
      </c>
      <c r="F209" s="53"/>
      <c r="G209" s="53"/>
      <c r="H209" s="53"/>
      <c r="I209" s="55" t="str">
        <f>+IF(Tabla26[[#This Row],[Ganancia]]=J209,"✔","✘")</f>
        <v>✘</v>
      </c>
      <c r="J209" s="54">
        <v>64590</v>
      </c>
    </row>
    <row r="210" spans="1:10" x14ac:dyDescent="0.3">
      <c r="A210" s="21"/>
      <c r="B210" s="16">
        <v>45334</v>
      </c>
      <c r="C210" s="17" t="s">
        <v>16</v>
      </c>
      <c r="D210" s="18"/>
      <c r="E210" s="2">
        <v>24</v>
      </c>
      <c r="F210" s="53"/>
      <c r="G210" s="53"/>
      <c r="H210" s="53"/>
      <c r="I210" s="55" t="str">
        <f>+IF(Tabla26[[#This Row],[Ganancia]]=J210,"✔","✘")</f>
        <v>✘</v>
      </c>
      <c r="J210" s="54">
        <v>1317.6000000000001</v>
      </c>
    </row>
    <row r="211" spans="1:10" x14ac:dyDescent="0.3">
      <c r="A211" s="21"/>
      <c r="B211" s="16">
        <v>45335</v>
      </c>
      <c r="C211" s="17" t="s">
        <v>17</v>
      </c>
      <c r="D211" s="18"/>
      <c r="E211" s="2">
        <v>25</v>
      </c>
      <c r="F211" s="53"/>
      <c r="G211" s="53"/>
      <c r="H211" s="53"/>
      <c r="I211" s="55" t="str">
        <f>+IF(Tabla26[[#This Row],[Ganancia]]=J211,"✔","✘")</f>
        <v>✘</v>
      </c>
      <c r="J211" s="54">
        <v>35204.999999999993</v>
      </c>
    </row>
    <row r="212" spans="1:10" x14ac:dyDescent="0.3">
      <c r="A212" s="21"/>
      <c r="B212" s="16">
        <v>45336</v>
      </c>
      <c r="C212" s="17" t="s">
        <v>18</v>
      </c>
      <c r="D212" s="18"/>
      <c r="E212" s="2">
        <v>53</v>
      </c>
      <c r="F212" s="53"/>
      <c r="G212" s="53"/>
      <c r="H212" s="53"/>
      <c r="I212" s="55" t="str">
        <f>+IF(Tabla26[[#This Row],[Ganancia]]=J212,"✔","✘")</f>
        <v>✘</v>
      </c>
      <c r="J212" s="54">
        <v>254447.70000000007</v>
      </c>
    </row>
    <row r="213" spans="1:10" x14ac:dyDescent="0.3">
      <c r="A213" s="21"/>
      <c r="B213" s="16">
        <v>45337</v>
      </c>
      <c r="C213" s="17" t="s">
        <v>19</v>
      </c>
      <c r="D213" s="18"/>
      <c r="E213" s="2">
        <v>7</v>
      </c>
      <c r="F213" s="53"/>
      <c r="G213" s="53"/>
      <c r="H213" s="53"/>
      <c r="I213" s="55" t="str">
        <f>+IF(Tabla26[[#This Row],[Ganancia]]=J213,"✔","✘")</f>
        <v>✘</v>
      </c>
      <c r="J213" s="54">
        <v>8704.5</v>
      </c>
    </row>
    <row r="214" spans="1:10" x14ac:dyDescent="0.3">
      <c r="A214" s="21"/>
      <c r="B214" s="16">
        <v>45338</v>
      </c>
      <c r="C214" s="17" t="s">
        <v>20</v>
      </c>
      <c r="D214" s="18"/>
      <c r="E214" s="2">
        <v>47</v>
      </c>
      <c r="F214" s="53"/>
      <c r="G214" s="53"/>
      <c r="H214" s="53"/>
      <c r="I214" s="55" t="str">
        <f>+IF(Tabla26[[#This Row],[Ganancia]]=J214,"✔","✘")</f>
        <v>✘</v>
      </c>
      <c r="J214" s="54">
        <v>66890.399999999994</v>
      </c>
    </row>
    <row r="215" spans="1:10" x14ac:dyDescent="0.3">
      <c r="A215" s="21"/>
      <c r="B215" s="16">
        <v>45341</v>
      </c>
      <c r="C215" s="17" t="s">
        <v>21</v>
      </c>
      <c r="D215" s="18"/>
      <c r="E215" s="2">
        <v>1</v>
      </c>
      <c r="F215" s="53"/>
      <c r="G215" s="53"/>
      <c r="H215" s="53"/>
      <c r="I215" s="55" t="str">
        <f>+IF(Tabla26[[#This Row],[Ganancia]]=J215,"✔","✘")</f>
        <v>✘</v>
      </c>
      <c r="J215" s="54">
        <v>933.59999999999991</v>
      </c>
    </row>
    <row r="216" spans="1:10" x14ac:dyDescent="0.3">
      <c r="A216" s="21"/>
      <c r="B216" s="16">
        <v>45342</v>
      </c>
      <c r="C216" s="17" t="s">
        <v>22</v>
      </c>
      <c r="D216" s="18"/>
      <c r="E216" s="2">
        <v>38</v>
      </c>
      <c r="F216" s="53"/>
      <c r="G216" s="53"/>
      <c r="H216" s="53"/>
      <c r="I216" s="55" t="str">
        <f>+IF(Tabla26[[#This Row],[Ganancia]]=J216,"✔","✘")</f>
        <v>✘</v>
      </c>
      <c r="J216" s="54">
        <v>87996.600000000035</v>
      </c>
    </row>
    <row r="217" spans="1:10" x14ac:dyDescent="0.3">
      <c r="A217" s="21"/>
      <c r="B217" s="16">
        <v>45343</v>
      </c>
      <c r="C217" s="17" t="s">
        <v>23</v>
      </c>
      <c r="D217" s="18"/>
      <c r="E217" s="2">
        <v>30</v>
      </c>
      <c r="F217" s="53"/>
      <c r="G217" s="53"/>
      <c r="H217" s="53"/>
      <c r="I217" s="55" t="str">
        <f>+IF(Tabla26[[#This Row],[Ganancia]]=J217,"✔","✘")</f>
        <v>✘</v>
      </c>
      <c r="J217" s="54">
        <v>60821.999999999985</v>
      </c>
    </row>
    <row r="218" spans="1:10" x14ac:dyDescent="0.3">
      <c r="A218" s="21"/>
      <c r="B218" s="16">
        <v>45344</v>
      </c>
      <c r="C218" s="17" t="s">
        <v>0</v>
      </c>
      <c r="D218" s="18"/>
      <c r="E218" s="2">
        <v>30</v>
      </c>
      <c r="F218" s="53"/>
      <c r="G218" s="53"/>
      <c r="H218" s="53"/>
      <c r="I218" s="55" t="str">
        <f>+IF(Tabla26[[#This Row],[Ganancia]]=J218,"✔","✘")</f>
        <v>✘</v>
      </c>
      <c r="J218" s="54">
        <v>143100</v>
      </c>
    </row>
    <row r="219" spans="1:10" x14ac:dyDescent="0.3">
      <c r="A219" s="21"/>
      <c r="B219" s="16">
        <v>45345</v>
      </c>
      <c r="C219" s="17" t="s">
        <v>1</v>
      </c>
      <c r="D219" s="18"/>
      <c r="E219" s="2">
        <v>51</v>
      </c>
      <c r="F219" s="53"/>
      <c r="G219" s="53"/>
      <c r="H219" s="53"/>
      <c r="I219" s="55" t="str">
        <f>+IF(Tabla26[[#This Row],[Ganancia]]=J219,"✔","✘")</f>
        <v>✘</v>
      </c>
      <c r="J219" s="54">
        <v>226516.5</v>
      </c>
    </row>
    <row r="220" spans="1:10" x14ac:dyDescent="0.3">
      <c r="A220" s="21"/>
      <c r="B220" s="16">
        <v>45348</v>
      </c>
      <c r="C220" s="17" t="s">
        <v>2</v>
      </c>
      <c r="D220" s="18"/>
      <c r="E220" s="2">
        <v>36</v>
      </c>
      <c r="F220" s="53"/>
      <c r="G220" s="53"/>
      <c r="H220" s="53"/>
      <c r="I220" s="55" t="str">
        <f>+IF(Tabla26[[#This Row],[Ganancia]]=J220,"✔","✘")</f>
        <v>✘</v>
      </c>
      <c r="J220" s="54">
        <v>139860</v>
      </c>
    </row>
    <row r="221" spans="1:10" x14ac:dyDescent="0.3">
      <c r="A221" s="21"/>
      <c r="B221" s="16">
        <v>45349</v>
      </c>
      <c r="C221" s="17" t="s">
        <v>45</v>
      </c>
      <c r="D221" s="18"/>
      <c r="E221" s="2">
        <v>8</v>
      </c>
      <c r="F221" s="53"/>
      <c r="G221" s="53"/>
      <c r="H221" s="53"/>
      <c r="I221" s="55" t="str">
        <f>+IF(Tabla26[[#This Row],[Ganancia]]=J221,"✔","✘")</f>
        <v>✘</v>
      </c>
      <c r="J221" s="54">
        <v>33607.200000000012</v>
      </c>
    </row>
    <row r="222" spans="1:10" x14ac:dyDescent="0.3">
      <c r="A222" s="21"/>
      <c r="B222" s="16">
        <v>45350</v>
      </c>
      <c r="C222" s="17" t="s">
        <v>24</v>
      </c>
      <c r="D222" s="18"/>
      <c r="E222" s="2">
        <v>5</v>
      </c>
      <c r="F222" s="53"/>
      <c r="G222" s="53"/>
      <c r="H222" s="53"/>
      <c r="I222" s="55" t="str">
        <f>+IF(Tabla26[[#This Row],[Ganancia]]=J222,"✔","✘")</f>
        <v>✘</v>
      </c>
      <c r="J222" s="54">
        <v>16665</v>
      </c>
    </row>
    <row r="223" spans="1:10" x14ac:dyDescent="0.3">
      <c r="A223" s="21"/>
      <c r="B223" s="16">
        <v>45351</v>
      </c>
      <c r="C223" s="17" t="s">
        <v>25</v>
      </c>
      <c r="D223" s="18"/>
      <c r="E223" s="2">
        <v>54</v>
      </c>
      <c r="F223" s="53"/>
      <c r="G223" s="53"/>
      <c r="H223" s="53"/>
      <c r="I223" s="55" t="str">
        <f>+IF(Tabla26[[#This Row],[Ganancia]]=J223,"✔","✘")</f>
        <v>✘</v>
      </c>
      <c r="J223" s="54">
        <v>94689</v>
      </c>
    </row>
    <row r="224" spans="1:10" x14ac:dyDescent="0.3">
      <c r="A224" s="21"/>
      <c r="B224" s="16">
        <v>45352</v>
      </c>
      <c r="C224" s="17" t="s">
        <v>26</v>
      </c>
      <c r="D224" s="18"/>
      <c r="E224" s="2">
        <v>45</v>
      </c>
      <c r="F224" s="53"/>
      <c r="G224" s="53"/>
      <c r="H224" s="53"/>
      <c r="I224" s="55" t="str">
        <f>+IF(Tabla26[[#This Row],[Ganancia]]=J224,"✔","✘")</f>
        <v>✘</v>
      </c>
      <c r="J224" s="54">
        <v>59980.499999999985</v>
      </c>
    </row>
    <row r="225" spans="1:10" x14ac:dyDescent="0.3">
      <c r="A225" s="21"/>
      <c r="B225" s="16">
        <v>45355</v>
      </c>
      <c r="C225" s="17" t="s">
        <v>27</v>
      </c>
      <c r="D225" s="18"/>
      <c r="E225" s="2">
        <v>18</v>
      </c>
      <c r="F225" s="53"/>
      <c r="G225" s="53"/>
      <c r="H225" s="53"/>
      <c r="I225" s="55" t="str">
        <f>+IF(Tabla26[[#This Row],[Ganancia]]=J225,"✔","✘")</f>
        <v>✘</v>
      </c>
      <c r="J225" s="54">
        <v>51094.8</v>
      </c>
    </row>
    <row r="226" spans="1:10" x14ac:dyDescent="0.3">
      <c r="A226" s="21"/>
      <c r="B226" s="16">
        <v>45356</v>
      </c>
      <c r="C226" s="17" t="s">
        <v>28</v>
      </c>
      <c r="D226" s="18"/>
      <c r="E226" s="2">
        <v>20</v>
      </c>
      <c r="F226" s="53"/>
      <c r="G226" s="53"/>
      <c r="H226" s="53"/>
      <c r="I226" s="55" t="str">
        <f>+IF(Tabla26[[#This Row],[Ganancia]]=J226,"✔","✘")</f>
        <v>✘</v>
      </c>
      <c r="J226" s="54">
        <v>28272.000000000007</v>
      </c>
    </row>
    <row r="227" spans="1:10" x14ac:dyDescent="0.3">
      <c r="A227" s="21"/>
      <c r="B227" s="16">
        <v>45357</v>
      </c>
      <c r="C227" s="17" t="s">
        <v>29</v>
      </c>
      <c r="D227" s="18"/>
      <c r="E227" s="2">
        <v>24</v>
      </c>
      <c r="F227" s="53"/>
      <c r="G227" s="53"/>
      <c r="H227" s="53"/>
      <c r="I227" s="55" t="str">
        <f>+IF(Tabla26[[#This Row],[Ganancia]]=J227,"✔","✘")</f>
        <v>✘</v>
      </c>
      <c r="J227" s="54">
        <v>4104</v>
      </c>
    </row>
    <row r="228" spans="1:10" x14ac:dyDescent="0.3">
      <c r="A228" s="21"/>
      <c r="B228" s="16">
        <v>45358</v>
      </c>
      <c r="C228" s="17" t="s">
        <v>30</v>
      </c>
      <c r="D228" s="18"/>
      <c r="E228" s="2">
        <v>20</v>
      </c>
      <c r="F228" s="53"/>
      <c r="G228" s="53"/>
      <c r="H228" s="53"/>
      <c r="I228" s="55" t="str">
        <f>+IF(Tabla26[[#This Row],[Ganancia]]=J228,"✔","✘")</f>
        <v>✘</v>
      </c>
      <c r="J228" s="54">
        <v>168090</v>
      </c>
    </row>
    <row r="229" spans="1:10" x14ac:dyDescent="0.3">
      <c r="A229" s="21"/>
      <c r="B229" s="16">
        <v>45359</v>
      </c>
      <c r="C229" s="17" t="s">
        <v>31</v>
      </c>
      <c r="D229" s="18"/>
      <c r="E229" s="2">
        <v>4</v>
      </c>
      <c r="F229" s="53"/>
      <c r="G229" s="53"/>
      <c r="H229" s="53"/>
      <c r="I229" s="55" t="str">
        <f>+IF(Tabla26[[#This Row],[Ganancia]]=J229,"✔","✘")</f>
        <v>✘</v>
      </c>
      <c r="J229" s="54">
        <v>41541.600000000006</v>
      </c>
    </row>
    <row r="230" spans="1:10" x14ac:dyDescent="0.3">
      <c r="A230" s="21"/>
      <c r="B230" s="16">
        <v>45362</v>
      </c>
      <c r="C230" s="17" t="s">
        <v>32</v>
      </c>
      <c r="D230" s="18"/>
      <c r="E230" s="2">
        <v>11</v>
      </c>
      <c r="F230" s="53"/>
      <c r="G230" s="53"/>
      <c r="H230" s="53"/>
      <c r="I230" s="55" t="str">
        <f>+IF(Tabla26[[#This Row],[Ganancia]]=J230,"✔","✘")</f>
        <v>✘</v>
      </c>
      <c r="J230" s="54">
        <v>12038.399999999996</v>
      </c>
    </row>
    <row r="231" spans="1:10" x14ac:dyDescent="0.3">
      <c r="A231" s="21"/>
      <c r="B231" s="16">
        <v>45363</v>
      </c>
      <c r="C231" s="17" t="s">
        <v>33</v>
      </c>
      <c r="D231" s="18"/>
      <c r="E231" s="2">
        <v>55</v>
      </c>
      <c r="F231" s="53"/>
      <c r="G231" s="53"/>
      <c r="H231" s="53"/>
      <c r="I231" s="55" t="str">
        <f>+IF(Tabla26[[#This Row],[Ganancia]]=J231,"✔","✘")</f>
        <v>✘</v>
      </c>
      <c r="J231" s="54">
        <v>78011.999999999985</v>
      </c>
    </row>
    <row r="232" spans="1:10" x14ac:dyDescent="0.3">
      <c r="A232" s="21"/>
      <c r="B232" s="16">
        <v>45364</v>
      </c>
      <c r="C232" s="17" t="s">
        <v>34</v>
      </c>
      <c r="D232" s="18"/>
      <c r="E232" s="2">
        <v>46</v>
      </c>
      <c r="F232" s="53"/>
      <c r="G232" s="53"/>
      <c r="H232" s="53"/>
      <c r="I232" s="55" t="str">
        <f>+IF(Tabla26[[#This Row],[Ganancia]]=J232,"✔","✘")</f>
        <v>✘</v>
      </c>
      <c r="J232" s="54">
        <v>43649.39999999998</v>
      </c>
    </row>
    <row r="233" spans="1:10" x14ac:dyDescent="0.3">
      <c r="A233" s="21"/>
      <c r="B233" s="16">
        <v>45365</v>
      </c>
      <c r="C233" s="17" t="s">
        <v>3</v>
      </c>
      <c r="D233" s="18"/>
      <c r="E233" s="2">
        <v>32</v>
      </c>
      <c r="F233" s="53"/>
      <c r="G233" s="53"/>
      <c r="H233" s="53"/>
      <c r="I233" s="55" t="str">
        <f>+IF(Tabla26[[#This Row],[Ganancia]]=J233,"✔","✘")</f>
        <v>✘</v>
      </c>
      <c r="J233" s="54">
        <v>29356.800000000003</v>
      </c>
    </row>
    <row r="234" spans="1:10" x14ac:dyDescent="0.3">
      <c r="A234" s="21"/>
      <c r="B234" s="16">
        <v>45366</v>
      </c>
      <c r="C234" s="17" t="s">
        <v>4</v>
      </c>
      <c r="D234" s="18"/>
      <c r="E234" s="2">
        <v>2</v>
      </c>
      <c r="F234" s="53"/>
      <c r="G234" s="53"/>
      <c r="H234" s="53"/>
      <c r="I234" s="55" t="str">
        <f>+IF(Tabla26[[#This Row],[Ganancia]]=J234,"✔","✘")</f>
        <v>✘</v>
      </c>
      <c r="J234" s="54">
        <v>723</v>
      </c>
    </row>
    <row r="235" spans="1:10" x14ac:dyDescent="0.3">
      <c r="A235" s="21"/>
      <c r="B235" s="16">
        <v>45369</v>
      </c>
      <c r="C235" s="17" t="s">
        <v>5</v>
      </c>
      <c r="D235" s="18"/>
      <c r="E235" s="2">
        <v>24</v>
      </c>
      <c r="F235" s="53"/>
      <c r="G235" s="53"/>
      <c r="H235" s="53"/>
      <c r="I235" s="55" t="str">
        <f>+IF(Tabla26[[#This Row],[Ganancia]]=J235,"✔","✘")</f>
        <v>✘</v>
      </c>
      <c r="J235" s="54">
        <v>25920</v>
      </c>
    </row>
    <row r="236" spans="1:10" x14ac:dyDescent="0.3">
      <c r="A236" s="21"/>
      <c r="B236" s="16">
        <v>45370</v>
      </c>
      <c r="C236" s="17" t="s">
        <v>6</v>
      </c>
      <c r="D236" s="18"/>
      <c r="E236" s="2">
        <v>15</v>
      </c>
      <c r="F236" s="53"/>
      <c r="G236" s="53"/>
      <c r="H236" s="53"/>
      <c r="I236" s="55" t="str">
        <f>+IF(Tabla26[[#This Row],[Ganancia]]=J236,"✔","✘")</f>
        <v>✘</v>
      </c>
      <c r="J236" s="54">
        <v>25344.000000000007</v>
      </c>
    </row>
    <row r="237" spans="1:10" x14ac:dyDescent="0.3">
      <c r="A237" s="21"/>
      <c r="B237" s="16">
        <v>45371</v>
      </c>
      <c r="C237" s="17" t="s">
        <v>7</v>
      </c>
      <c r="D237" s="18"/>
      <c r="E237" s="2">
        <v>5</v>
      </c>
      <c r="F237" s="53"/>
      <c r="G237" s="53"/>
      <c r="H237" s="53"/>
      <c r="I237" s="55" t="str">
        <f>+IF(Tabla26[[#This Row],[Ganancia]]=J237,"✔","✘")</f>
        <v>✘</v>
      </c>
      <c r="J237" s="54">
        <v>11448.000000000002</v>
      </c>
    </row>
    <row r="238" spans="1:10" x14ac:dyDescent="0.3">
      <c r="A238" s="21"/>
      <c r="B238" s="16">
        <v>45372</v>
      </c>
      <c r="C238" s="17" t="s">
        <v>8</v>
      </c>
      <c r="D238" s="18"/>
      <c r="E238" s="2">
        <v>19</v>
      </c>
      <c r="F238" s="53"/>
      <c r="G238" s="53"/>
      <c r="H238" s="53"/>
      <c r="I238" s="55" t="str">
        <f>+IF(Tabla26[[#This Row],[Ganancia]]=J238,"✔","✘")</f>
        <v>✘</v>
      </c>
      <c r="J238" s="54">
        <v>48803.400000000009</v>
      </c>
    </row>
    <row r="239" spans="1:10" x14ac:dyDescent="0.3">
      <c r="A239" s="21"/>
      <c r="B239" s="16">
        <v>45373</v>
      </c>
      <c r="C239" s="17" t="s">
        <v>9</v>
      </c>
      <c r="D239" s="18"/>
      <c r="E239" s="2">
        <v>25</v>
      </c>
      <c r="F239" s="53"/>
      <c r="G239" s="53"/>
      <c r="H239" s="53"/>
      <c r="I239" s="55" t="str">
        <f>+IF(Tabla26[[#This Row],[Ganancia]]=J239,"✔","✘")</f>
        <v>✘</v>
      </c>
      <c r="J239" s="54">
        <v>51690.000000000007</v>
      </c>
    </row>
    <row r="240" spans="1:10" x14ac:dyDescent="0.3">
      <c r="A240" s="21"/>
      <c r="B240" s="16">
        <v>45376</v>
      </c>
      <c r="C240" s="17" t="s">
        <v>10</v>
      </c>
      <c r="D240" s="18"/>
      <c r="E240" s="2">
        <v>25</v>
      </c>
      <c r="F240" s="53"/>
      <c r="G240" s="53"/>
      <c r="H240" s="53"/>
      <c r="I240" s="55" t="str">
        <f>+IF(Tabla26[[#This Row],[Ganancia]]=J240,"✔","✘")</f>
        <v>✘</v>
      </c>
      <c r="J240" s="54">
        <v>59190.000000000007</v>
      </c>
    </row>
    <row r="241" spans="1:10" x14ac:dyDescent="0.3">
      <c r="A241" s="21"/>
      <c r="B241" s="16">
        <v>45377</v>
      </c>
      <c r="C241" s="17" t="s">
        <v>11</v>
      </c>
      <c r="D241" s="18"/>
      <c r="E241" s="2">
        <v>10</v>
      </c>
      <c r="F241" s="53"/>
      <c r="G241" s="53"/>
      <c r="H241" s="53"/>
      <c r="I241" s="55" t="str">
        <f>+IF(Tabla26[[#This Row],[Ganancia]]=J241,"✔","✘")</f>
        <v>✘</v>
      </c>
      <c r="J241" s="54">
        <v>7095</v>
      </c>
    </row>
    <row r="242" spans="1:10" x14ac:dyDescent="0.3">
      <c r="A242" s="21"/>
      <c r="B242" s="16">
        <v>45378</v>
      </c>
      <c r="C242" s="17" t="s">
        <v>12</v>
      </c>
      <c r="D242" s="18"/>
      <c r="E242" s="2">
        <v>26</v>
      </c>
      <c r="F242" s="53"/>
      <c r="G242" s="53"/>
      <c r="H242" s="53"/>
      <c r="I242" s="55" t="str">
        <f>+IF(Tabla26[[#This Row],[Ganancia]]=J242,"✔","✘")</f>
        <v>✘</v>
      </c>
      <c r="J242" s="54">
        <v>48601.8</v>
      </c>
    </row>
    <row r="243" spans="1:10" x14ac:dyDescent="0.3">
      <c r="A243" s="21"/>
      <c r="B243" s="16">
        <v>45379</v>
      </c>
      <c r="C243" s="17" t="s">
        <v>13</v>
      </c>
      <c r="D243" s="18"/>
      <c r="E243" s="2">
        <v>54</v>
      </c>
      <c r="F243" s="53"/>
      <c r="G243" s="53"/>
      <c r="H243" s="53"/>
      <c r="I243" s="55" t="str">
        <f>+IF(Tabla26[[#This Row],[Ganancia]]=J243,"✔","✘")</f>
        <v>✘</v>
      </c>
      <c r="J243" s="54">
        <v>145168.19999999995</v>
      </c>
    </row>
    <row r="244" spans="1:10" x14ac:dyDescent="0.3">
      <c r="A244" s="21"/>
      <c r="B244" s="16">
        <v>45380</v>
      </c>
      <c r="C244" s="17" t="s">
        <v>35</v>
      </c>
      <c r="D244" s="18"/>
      <c r="E244" s="2">
        <v>5</v>
      </c>
      <c r="F244" s="53"/>
      <c r="G244" s="53"/>
      <c r="H244" s="53"/>
      <c r="I244" s="55" t="str">
        <f>+IF(Tabla26[[#This Row],[Ganancia]]=J244,"✔","✘")</f>
        <v>✘</v>
      </c>
      <c r="J244" s="54">
        <v>5212.5</v>
      </c>
    </row>
    <row r="245" spans="1:10" x14ac:dyDescent="0.3">
      <c r="A245" s="21"/>
      <c r="B245" s="16">
        <v>45383</v>
      </c>
      <c r="C245" s="17" t="s">
        <v>36</v>
      </c>
      <c r="D245" s="18"/>
      <c r="E245" s="2">
        <v>12</v>
      </c>
      <c r="F245" s="53"/>
      <c r="G245" s="53"/>
      <c r="H245" s="53"/>
      <c r="I245" s="55" t="str">
        <f>+IF(Tabla26[[#This Row],[Ganancia]]=J245,"✔","✘")</f>
        <v>✘</v>
      </c>
      <c r="J245" s="54">
        <v>18738</v>
      </c>
    </row>
    <row r="246" spans="1:10" x14ac:dyDescent="0.3">
      <c r="A246" s="21"/>
      <c r="B246" s="16">
        <v>45384</v>
      </c>
      <c r="C246" s="17" t="s">
        <v>37</v>
      </c>
      <c r="D246" s="18"/>
      <c r="E246" s="2">
        <v>46</v>
      </c>
      <c r="F246" s="53"/>
      <c r="G246" s="53"/>
      <c r="H246" s="53"/>
      <c r="I246" s="55" t="str">
        <f>+IF(Tabla26[[#This Row],[Ganancia]]=J246,"✔","✘")</f>
        <v>✘</v>
      </c>
      <c r="J246" s="54">
        <v>102685.79999999996</v>
      </c>
    </row>
    <row r="247" spans="1:10" x14ac:dyDescent="0.3">
      <c r="A247" s="21"/>
      <c r="B247" s="16">
        <v>45385</v>
      </c>
      <c r="C247" s="17" t="s">
        <v>38</v>
      </c>
      <c r="D247" s="18"/>
      <c r="E247" s="2">
        <v>48</v>
      </c>
      <c r="F247" s="53"/>
      <c r="G247" s="53"/>
      <c r="H247" s="53"/>
      <c r="I247" s="55" t="str">
        <f>+IF(Tabla26[[#This Row],[Ganancia]]=J247,"✔","✘")</f>
        <v>✘</v>
      </c>
      <c r="J247" s="54">
        <v>68040</v>
      </c>
    </row>
    <row r="248" spans="1:10" x14ac:dyDescent="0.3">
      <c r="A248" s="21"/>
      <c r="B248" s="16">
        <v>45386</v>
      </c>
      <c r="C248" s="17" t="s">
        <v>39</v>
      </c>
      <c r="D248" s="18"/>
      <c r="E248" s="2">
        <v>54</v>
      </c>
      <c r="F248" s="53"/>
      <c r="G248" s="53"/>
      <c r="H248" s="53"/>
      <c r="I248" s="55" t="str">
        <f>+IF(Tabla26[[#This Row],[Ganancia]]=J248,"✔","✘")</f>
        <v>✘</v>
      </c>
      <c r="J248" s="54">
        <v>302713.19999999995</v>
      </c>
    </row>
    <row r="249" spans="1:10" x14ac:dyDescent="0.3">
      <c r="A249" s="21"/>
      <c r="B249" s="16">
        <v>45387</v>
      </c>
      <c r="C249" s="17" t="s">
        <v>40</v>
      </c>
      <c r="D249" s="18"/>
      <c r="E249" s="2">
        <v>26</v>
      </c>
      <c r="F249" s="53"/>
      <c r="G249" s="53"/>
      <c r="H249" s="53"/>
      <c r="I249" s="55" t="str">
        <f>+IF(Tabla26[[#This Row],[Ganancia]]=J249,"✔","✘")</f>
        <v>✘</v>
      </c>
      <c r="J249" s="54">
        <v>36714.600000000006</v>
      </c>
    </row>
    <row r="250" spans="1:10" x14ac:dyDescent="0.3">
      <c r="A250" s="21"/>
      <c r="B250" s="16">
        <v>45390</v>
      </c>
      <c r="C250" s="17" t="s">
        <v>41</v>
      </c>
      <c r="D250" s="18"/>
      <c r="E250" s="2">
        <v>17</v>
      </c>
      <c r="F250" s="53"/>
      <c r="G250" s="53"/>
      <c r="H250" s="53"/>
      <c r="I250" s="55" t="str">
        <f>+IF(Tabla26[[#This Row],[Ganancia]]=J250,"✔","✘")</f>
        <v>✘</v>
      </c>
      <c r="J250" s="54">
        <v>19879.799999999996</v>
      </c>
    </row>
    <row r="251" spans="1:10" x14ac:dyDescent="0.3">
      <c r="A251" s="21"/>
      <c r="B251" s="16">
        <v>45391</v>
      </c>
      <c r="C251" s="17" t="s">
        <v>42</v>
      </c>
      <c r="D251" s="18"/>
      <c r="E251" s="2">
        <v>37</v>
      </c>
      <c r="F251" s="53"/>
      <c r="G251" s="53"/>
      <c r="H251" s="53"/>
      <c r="I251" s="55" t="str">
        <f>+IF(Tabla26[[#This Row],[Ganancia]]=J251,"✔","✘")</f>
        <v>✘</v>
      </c>
      <c r="J251" s="54">
        <v>32800.5</v>
      </c>
    </row>
    <row r="252" spans="1:10" x14ac:dyDescent="0.3">
      <c r="A252" s="21"/>
      <c r="B252" s="16">
        <v>45392</v>
      </c>
      <c r="C252" s="17" t="s">
        <v>43</v>
      </c>
      <c r="D252" s="18"/>
      <c r="E252" s="2">
        <v>43</v>
      </c>
      <c r="F252" s="53"/>
      <c r="G252" s="53"/>
      <c r="H252" s="53"/>
      <c r="I252" s="55" t="str">
        <f>+IF(Tabla26[[#This Row],[Ganancia]]=J252,"✔","✘")</f>
        <v>✘</v>
      </c>
      <c r="J252" s="54">
        <v>47059.199999999983</v>
      </c>
    </row>
    <row r="253" spans="1:10" x14ac:dyDescent="0.3">
      <c r="A253" s="21"/>
      <c r="B253" s="16">
        <v>45393</v>
      </c>
      <c r="C253" s="17" t="s">
        <v>11</v>
      </c>
      <c r="D253" s="18"/>
      <c r="E253" s="2">
        <v>20</v>
      </c>
      <c r="F253" s="53"/>
      <c r="G253" s="53"/>
      <c r="H253" s="53"/>
      <c r="I253" s="55" t="str">
        <f>+IF(Tabla26[[#This Row],[Ganancia]]=J253,"✔","✘")</f>
        <v>✘</v>
      </c>
      <c r="J253" s="54">
        <v>14190</v>
      </c>
    </row>
    <row r="254" spans="1:10" x14ac:dyDescent="0.3">
      <c r="A254" s="21"/>
      <c r="B254" s="16">
        <v>45394</v>
      </c>
      <c r="C254" s="17" t="s">
        <v>12</v>
      </c>
      <c r="D254" s="18"/>
      <c r="E254" s="2">
        <v>19</v>
      </c>
      <c r="F254" s="53"/>
      <c r="G254" s="53"/>
      <c r="H254" s="53"/>
      <c r="I254" s="55" t="str">
        <f>+IF(Tabla26[[#This Row],[Ganancia]]=J254,"✔","✘")</f>
        <v>✘</v>
      </c>
      <c r="J254" s="54">
        <v>35516.700000000004</v>
      </c>
    </row>
    <row r="255" spans="1:10" x14ac:dyDescent="0.3">
      <c r="A255" s="21"/>
      <c r="B255" s="16">
        <v>45397</v>
      </c>
      <c r="C255" s="17" t="s">
        <v>13</v>
      </c>
      <c r="D255" s="18"/>
      <c r="E255" s="2">
        <v>11</v>
      </c>
      <c r="F255" s="53"/>
      <c r="G255" s="53"/>
      <c r="H255" s="53"/>
      <c r="I255" s="55" t="str">
        <f>+IF(Tabla26[[#This Row],[Ganancia]]=J255,"✔","✘")</f>
        <v>✘</v>
      </c>
      <c r="J255" s="54">
        <v>29571.299999999992</v>
      </c>
    </row>
    <row r="256" spans="1:10" x14ac:dyDescent="0.3">
      <c r="A256" s="21"/>
      <c r="B256" s="16">
        <v>45398</v>
      </c>
      <c r="C256" s="17" t="s">
        <v>35</v>
      </c>
      <c r="D256" s="18"/>
      <c r="E256" s="2">
        <v>29</v>
      </c>
      <c r="F256" s="53"/>
      <c r="G256" s="53"/>
      <c r="H256" s="53"/>
      <c r="I256" s="55" t="str">
        <f>+IF(Tabla26[[#This Row],[Ganancia]]=J256,"✔","✘")</f>
        <v>✘</v>
      </c>
      <c r="J256" s="54">
        <v>30232.5</v>
      </c>
    </row>
    <row r="257" spans="1:10" x14ac:dyDescent="0.3">
      <c r="A257" s="21"/>
      <c r="B257" s="16">
        <v>45399</v>
      </c>
      <c r="C257" s="17" t="s">
        <v>36</v>
      </c>
      <c r="D257" s="18"/>
      <c r="E257" s="2">
        <v>5</v>
      </c>
      <c r="F257" s="53"/>
      <c r="G257" s="53"/>
      <c r="H257" s="53"/>
      <c r="I257" s="55" t="str">
        <f>+IF(Tabla26[[#This Row],[Ganancia]]=J257,"✔","✘")</f>
        <v>✘</v>
      </c>
      <c r="J257" s="54">
        <v>7807.5</v>
      </c>
    </row>
    <row r="258" spans="1:10" x14ac:dyDescent="0.3">
      <c r="A258" s="21"/>
      <c r="B258" s="16">
        <v>45400</v>
      </c>
      <c r="C258" s="17" t="s">
        <v>37</v>
      </c>
      <c r="D258" s="18"/>
      <c r="E258" s="2">
        <v>41</v>
      </c>
      <c r="F258" s="53"/>
      <c r="G258" s="53"/>
      <c r="H258" s="53"/>
      <c r="I258" s="55" t="str">
        <f>+IF(Tabla26[[#This Row],[Ganancia]]=J258,"✔","✘")</f>
        <v>✘</v>
      </c>
      <c r="J258" s="54">
        <v>91524.299999999974</v>
      </c>
    </row>
    <row r="259" spans="1:10" x14ac:dyDescent="0.3">
      <c r="A259" s="21"/>
      <c r="B259" s="16">
        <v>45401</v>
      </c>
      <c r="C259" s="17" t="s">
        <v>38</v>
      </c>
      <c r="D259" s="18"/>
      <c r="E259" s="2">
        <v>14</v>
      </c>
      <c r="F259" s="53"/>
      <c r="G259" s="53"/>
      <c r="H259" s="53"/>
      <c r="I259" s="55" t="str">
        <f>+IF(Tabla26[[#This Row],[Ganancia]]=J259,"✔","✘")</f>
        <v>✘</v>
      </c>
      <c r="J259" s="54">
        <v>19845</v>
      </c>
    </row>
    <row r="260" spans="1:10" x14ac:dyDescent="0.3">
      <c r="A260" s="21"/>
      <c r="B260" s="16">
        <v>45404</v>
      </c>
      <c r="C260" s="17" t="s">
        <v>39</v>
      </c>
      <c r="D260" s="18"/>
      <c r="E260" s="2">
        <v>46</v>
      </c>
      <c r="F260" s="53"/>
      <c r="G260" s="53"/>
      <c r="H260" s="53"/>
      <c r="I260" s="55" t="str">
        <f>+IF(Tabla26[[#This Row],[Ganancia]]=J260,"✔","✘")</f>
        <v>✘</v>
      </c>
      <c r="J260" s="54">
        <v>257866.79999999996</v>
      </c>
    </row>
    <row r="261" spans="1:10" x14ac:dyDescent="0.3">
      <c r="A261" s="21"/>
      <c r="B261" s="16">
        <v>45405</v>
      </c>
      <c r="C261" s="17" t="s">
        <v>40</v>
      </c>
      <c r="D261" s="18"/>
      <c r="E261" s="2">
        <v>38</v>
      </c>
      <c r="F261" s="53"/>
      <c r="G261" s="53"/>
      <c r="H261" s="53"/>
      <c r="I261" s="55" t="str">
        <f>+IF(Tabla26[[#This Row],[Ganancia]]=J261,"✔","✘")</f>
        <v>✘</v>
      </c>
      <c r="J261" s="54">
        <v>53659.800000000017</v>
      </c>
    </row>
    <row r="262" spans="1:10" x14ac:dyDescent="0.3">
      <c r="A262" s="21"/>
      <c r="B262" s="16">
        <v>45406</v>
      </c>
      <c r="C262" s="17" t="s">
        <v>41</v>
      </c>
      <c r="D262" s="18"/>
      <c r="E262" s="2">
        <v>8</v>
      </c>
      <c r="F262" s="53"/>
      <c r="G262" s="53"/>
      <c r="H262" s="53"/>
      <c r="I262" s="55" t="str">
        <f>+IF(Tabla26[[#This Row],[Ganancia]]=J262,"✔","✘")</f>
        <v>✘</v>
      </c>
      <c r="J262" s="54">
        <v>9355.1999999999971</v>
      </c>
    </row>
    <row r="263" spans="1:10" x14ac:dyDescent="0.3">
      <c r="A263" s="21"/>
      <c r="B263" s="16">
        <v>45407</v>
      </c>
      <c r="C263" s="17" t="s">
        <v>42</v>
      </c>
      <c r="D263" s="18"/>
      <c r="E263" s="2">
        <v>48</v>
      </c>
      <c r="F263" s="53"/>
      <c r="G263" s="53"/>
      <c r="H263" s="53"/>
      <c r="I263" s="55" t="str">
        <f>+IF(Tabla26[[#This Row],[Ganancia]]=J263,"✔","✘")</f>
        <v>✘</v>
      </c>
      <c r="J263" s="54">
        <v>42552</v>
      </c>
    </row>
    <row r="264" spans="1:10" x14ac:dyDescent="0.3">
      <c r="A264" s="21"/>
      <c r="B264" s="16">
        <v>45408</v>
      </c>
      <c r="C264" s="17" t="s">
        <v>43</v>
      </c>
      <c r="D264" s="18"/>
      <c r="E264" s="2">
        <v>7</v>
      </c>
      <c r="F264" s="53"/>
      <c r="G264" s="53"/>
      <c r="H264" s="53"/>
      <c r="I264" s="55" t="str">
        <f>+IF(Tabla26[[#This Row],[Ganancia]]=J264,"✔","✘")</f>
        <v>✘</v>
      </c>
      <c r="J264" s="54">
        <v>7660.7999999999975</v>
      </c>
    </row>
    <row r="265" spans="1:10" x14ac:dyDescent="0.3">
      <c r="A265" s="21"/>
      <c r="B265" s="16">
        <v>45411</v>
      </c>
      <c r="C265" s="17" t="s">
        <v>27</v>
      </c>
      <c r="D265" s="18"/>
      <c r="E265" s="2">
        <v>35</v>
      </c>
      <c r="F265" s="53"/>
      <c r="G265" s="53"/>
      <c r="H265" s="53"/>
      <c r="I265" s="55" t="str">
        <f>+IF(Tabla26[[#This Row],[Ganancia]]=J265,"✔","✘")</f>
        <v>✘</v>
      </c>
      <c r="J265" s="54">
        <v>99351.000000000015</v>
      </c>
    </row>
    <row r="266" spans="1:10" x14ac:dyDescent="0.3">
      <c r="A266" s="21"/>
      <c r="B266" s="16">
        <v>45412</v>
      </c>
      <c r="C266" s="17" t="s">
        <v>28</v>
      </c>
      <c r="D266" s="18"/>
      <c r="E266" s="2">
        <v>40</v>
      </c>
      <c r="F266" s="53"/>
      <c r="G266" s="53"/>
      <c r="H266" s="53"/>
      <c r="I266" s="55" t="str">
        <f>+IF(Tabla26[[#This Row],[Ganancia]]=J266,"✔","✘")</f>
        <v>✘</v>
      </c>
      <c r="J266" s="54">
        <v>56544.000000000015</v>
      </c>
    </row>
    <row r="267" spans="1:10" x14ac:dyDescent="0.3">
      <c r="A267" s="21"/>
      <c r="B267" s="16">
        <v>45413</v>
      </c>
      <c r="C267" s="17" t="s">
        <v>29</v>
      </c>
      <c r="D267" s="18"/>
      <c r="E267" s="2">
        <v>26</v>
      </c>
      <c r="F267" s="53"/>
      <c r="G267" s="53"/>
      <c r="H267" s="53"/>
      <c r="I267" s="55" t="str">
        <f>+IF(Tabla26[[#This Row],[Ganancia]]=J267,"✔","✘")</f>
        <v>✘</v>
      </c>
      <c r="J267" s="54">
        <v>4446</v>
      </c>
    </row>
    <row r="268" spans="1:10" x14ac:dyDescent="0.3">
      <c r="A268" s="21"/>
      <c r="B268" s="16">
        <v>45414</v>
      </c>
      <c r="C268" s="17" t="s">
        <v>30</v>
      </c>
      <c r="D268" s="18"/>
      <c r="E268" s="2">
        <v>14</v>
      </c>
      <c r="F268" s="53"/>
      <c r="G268" s="53"/>
      <c r="H268" s="53"/>
      <c r="I268" s="55" t="str">
        <f>+IF(Tabla26[[#This Row],[Ganancia]]=J268,"✔","✘")</f>
        <v>✘</v>
      </c>
      <c r="J268" s="54">
        <v>117663</v>
      </c>
    </row>
    <row r="269" spans="1:10" x14ac:dyDescent="0.3">
      <c r="A269" s="21"/>
      <c r="B269" s="16">
        <v>45415</v>
      </c>
      <c r="C269" s="17" t="s">
        <v>31</v>
      </c>
      <c r="D269" s="18"/>
      <c r="E269" s="2">
        <v>19</v>
      </c>
      <c r="F269" s="53"/>
      <c r="G269" s="53"/>
      <c r="H269" s="53"/>
      <c r="I269" s="55" t="str">
        <f>+IF(Tabla26[[#This Row],[Ganancia]]=J269,"✔","✘")</f>
        <v>✘</v>
      </c>
      <c r="J269" s="54">
        <v>197322.60000000003</v>
      </c>
    </row>
    <row r="270" spans="1:10" x14ac:dyDescent="0.3">
      <c r="A270" s="21"/>
      <c r="B270" s="16">
        <v>45418</v>
      </c>
      <c r="C270" s="17" t="s">
        <v>32</v>
      </c>
      <c r="D270" s="18"/>
      <c r="E270" s="2">
        <v>6</v>
      </c>
      <c r="F270" s="53"/>
      <c r="G270" s="53"/>
      <c r="H270" s="53"/>
      <c r="I270" s="55" t="str">
        <f>+IF(Tabla26[[#This Row],[Ganancia]]=J270,"✔","✘")</f>
        <v>✘</v>
      </c>
      <c r="J270" s="54">
        <v>6566.3999999999978</v>
      </c>
    </row>
    <row r="271" spans="1:10" x14ac:dyDescent="0.3">
      <c r="A271" s="21"/>
      <c r="B271" s="16">
        <v>45419</v>
      </c>
      <c r="C271" s="17" t="s">
        <v>33</v>
      </c>
      <c r="D271" s="18"/>
      <c r="E271" s="2">
        <v>36</v>
      </c>
      <c r="F271" s="53"/>
      <c r="G271" s="53"/>
      <c r="H271" s="53"/>
      <c r="I271" s="55" t="str">
        <f>+IF(Tabla26[[#This Row],[Ganancia]]=J271,"✔","✘")</f>
        <v>✘</v>
      </c>
      <c r="J271" s="54">
        <v>51062.399999999987</v>
      </c>
    </row>
    <row r="272" spans="1:10" x14ac:dyDescent="0.3">
      <c r="A272" s="21"/>
      <c r="B272" s="16">
        <v>45420</v>
      </c>
      <c r="C272" s="17" t="s">
        <v>34</v>
      </c>
      <c r="D272" s="18"/>
      <c r="E272" s="2">
        <v>50</v>
      </c>
      <c r="F272" s="53"/>
      <c r="G272" s="53"/>
      <c r="H272" s="53"/>
      <c r="I272" s="55" t="str">
        <f>+IF(Tabla26[[#This Row],[Ganancia]]=J272,"✔","✘")</f>
        <v>✘</v>
      </c>
      <c r="J272" s="54">
        <v>47444.999999999985</v>
      </c>
    </row>
    <row r="273" spans="1:10" x14ac:dyDescent="0.3">
      <c r="A273" s="21"/>
      <c r="B273" s="16">
        <v>45421</v>
      </c>
      <c r="C273" s="17" t="s">
        <v>30</v>
      </c>
      <c r="D273" s="18"/>
      <c r="E273" s="2">
        <v>26</v>
      </c>
      <c r="F273" s="53"/>
      <c r="G273" s="53"/>
      <c r="H273" s="53"/>
      <c r="I273" s="55" t="str">
        <f>+IF(Tabla26[[#This Row],[Ganancia]]=J273,"✔","✘")</f>
        <v>✘</v>
      </c>
      <c r="J273" s="54">
        <v>218517</v>
      </c>
    </row>
    <row r="274" spans="1:10" x14ac:dyDescent="0.3">
      <c r="A274" s="21"/>
      <c r="B274" s="16">
        <v>45422</v>
      </c>
      <c r="C274" s="17" t="s">
        <v>31</v>
      </c>
      <c r="D274" s="18"/>
      <c r="E274" s="2">
        <v>15</v>
      </c>
      <c r="F274" s="53"/>
      <c r="G274" s="53"/>
      <c r="H274" s="53"/>
      <c r="I274" s="55" t="str">
        <f>+IF(Tabla26[[#This Row],[Ganancia]]=J274,"✔","✘")</f>
        <v>✘</v>
      </c>
      <c r="J274" s="54">
        <v>155781.00000000003</v>
      </c>
    </row>
    <row r="275" spans="1:10" x14ac:dyDescent="0.3">
      <c r="A275" s="21"/>
      <c r="B275" s="16">
        <v>45425</v>
      </c>
      <c r="C275" s="17" t="s">
        <v>32</v>
      </c>
      <c r="D275" s="18"/>
      <c r="E275" s="2">
        <v>8</v>
      </c>
      <c r="F275" s="53"/>
      <c r="G275" s="53"/>
      <c r="H275" s="53"/>
      <c r="I275" s="55" t="str">
        <f>+IF(Tabla26[[#This Row],[Ganancia]]=J275,"✔","✘")</f>
        <v>✘</v>
      </c>
      <c r="J275" s="54">
        <v>8755.1999999999971</v>
      </c>
    </row>
    <row r="276" spans="1:10" x14ac:dyDescent="0.3">
      <c r="A276" s="21"/>
      <c r="B276" s="16">
        <v>45426</v>
      </c>
      <c r="C276" s="17" t="s">
        <v>33</v>
      </c>
      <c r="D276" s="18"/>
      <c r="E276" s="2">
        <v>13</v>
      </c>
      <c r="F276" s="53"/>
      <c r="G276" s="53"/>
      <c r="H276" s="53"/>
      <c r="I276" s="55" t="str">
        <f>+IF(Tabla26[[#This Row],[Ganancia]]=J276,"✔","✘")</f>
        <v>✘</v>
      </c>
      <c r="J276" s="54">
        <v>18439.199999999997</v>
      </c>
    </row>
    <row r="277" spans="1:10" x14ac:dyDescent="0.3">
      <c r="A277" s="21"/>
      <c r="B277" s="16">
        <v>45427</v>
      </c>
      <c r="C277" s="17" t="s">
        <v>34</v>
      </c>
      <c r="D277" s="18"/>
      <c r="E277" s="2">
        <v>53</v>
      </c>
      <c r="F277" s="53"/>
      <c r="G277" s="53"/>
      <c r="H277" s="53"/>
      <c r="I277" s="55" t="str">
        <f>+IF(Tabla26[[#This Row],[Ganancia]]=J277,"✔","✘")</f>
        <v>✘</v>
      </c>
      <c r="J277" s="54">
        <v>50291.699999999983</v>
      </c>
    </row>
    <row r="278" spans="1:10" x14ac:dyDescent="0.3">
      <c r="A278" s="21"/>
      <c r="B278" s="16">
        <v>45428</v>
      </c>
      <c r="C278" s="17" t="s">
        <v>3</v>
      </c>
      <c r="D278" s="18"/>
      <c r="E278" s="2">
        <v>29</v>
      </c>
      <c r="F278" s="53"/>
      <c r="G278" s="53"/>
      <c r="H278" s="53"/>
      <c r="I278" s="55" t="str">
        <f>+IF(Tabla26[[#This Row],[Ganancia]]=J278,"✔","✘")</f>
        <v>✘</v>
      </c>
      <c r="J278" s="54">
        <v>26604.600000000002</v>
      </c>
    </row>
    <row r="279" spans="1:10" x14ac:dyDescent="0.3">
      <c r="A279" s="21"/>
      <c r="B279" s="16">
        <v>45429</v>
      </c>
      <c r="C279" s="17" t="s">
        <v>4</v>
      </c>
      <c r="D279" s="18"/>
      <c r="E279" s="2">
        <v>15</v>
      </c>
      <c r="F279" s="53"/>
      <c r="G279" s="53"/>
      <c r="H279" s="53"/>
      <c r="I279" s="55" t="str">
        <f>+IF(Tabla26[[#This Row],[Ganancia]]=J279,"✔","✘")</f>
        <v>✘</v>
      </c>
      <c r="J279" s="54">
        <v>5422.5</v>
      </c>
    </row>
    <row r="280" spans="1:10" x14ac:dyDescent="0.3">
      <c r="A280" s="21"/>
      <c r="B280" s="16">
        <v>45432</v>
      </c>
      <c r="C280" s="17" t="s">
        <v>5</v>
      </c>
      <c r="D280" s="18"/>
      <c r="E280" s="2">
        <v>5</v>
      </c>
      <c r="F280" s="53"/>
      <c r="G280" s="53"/>
      <c r="H280" s="53"/>
      <c r="I280" s="55" t="str">
        <f>+IF(Tabla26[[#This Row],[Ganancia]]=J280,"✔","✘")</f>
        <v>✘</v>
      </c>
      <c r="J280" s="54">
        <v>5400</v>
      </c>
    </row>
    <row r="281" spans="1:10" x14ac:dyDescent="0.3">
      <c r="A281" s="21"/>
      <c r="B281" s="16">
        <v>45433</v>
      </c>
      <c r="C281" s="17" t="s">
        <v>6</v>
      </c>
      <c r="D281" s="18"/>
      <c r="E281" s="2">
        <v>24</v>
      </c>
      <c r="F281" s="53"/>
      <c r="G281" s="53"/>
      <c r="H281" s="53"/>
      <c r="I281" s="55" t="str">
        <f>+IF(Tabla26[[#This Row],[Ganancia]]=J281,"✔","✘")</f>
        <v>✘</v>
      </c>
      <c r="J281" s="54">
        <v>40550.400000000009</v>
      </c>
    </row>
    <row r="282" spans="1:10" x14ac:dyDescent="0.3">
      <c r="A282" s="21"/>
      <c r="B282" s="16">
        <v>45434</v>
      </c>
      <c r="C282" s="17" t="s">
        <v>7</v>
      </c>
      <c r="D282" s="18"/>
      <c r="E282" s="2">
        <v>24</v>
      </c>
      <c r="F282" s="53"/>
      <c r="G282" s="53"/>
      <c r="H282" s="53"/>
      <c r="I282" s="55" t="str">
        <f>+IF(Tabla26[[#This Row],[Ganancia]]=J282,"✔","✘")</f>
        <v>✘</v>
      </c>
      <c r="J282" s="54">
        <v>54950.400000000009</v>
      </c>
    </row>
    <row r="283" spans="1:10" x14ac:dyDescent="0.3">
      <c r="A283" s="21"/>
      <c r="B283" s="16">
        <v>45435</v>
      </c>
      <c r="C283" s="17" t="s">
        <v>8</v>
      </c>
      <c r="D283" s="18"/>
      <c r="E283" s="2">
        <v>40</v>
      </c>
      <c r="F283" s="53"/>
      <c r="G283" s="53"/>
      <c r="H283" s="53"/>
      <c r="I283" s="55" t="str">
        <f>+IF(Tabla26[[#This Row],[Ganancia]]=J283,"✔","✘")</f>
        <v>✘</v>
      </c>
      <c r="J283" s="54">
        <v>102744.00000000001</v>
      </c>
    </row>
    <row r="284" spans="1:10" x14ac:dyDescent="0.3">
      <c r="A284" s="21"/>
      <c r="B284" s="16">
        <v>45436</v>
      </c>
      <c r="C284" s="17" t="s">
        <v>9</v>
      </c>
      <c r="D284" s="18"/>
      <c r="E284" s="2">
        <v>23</v>
      </c>
      <c r="F284" s="53"/>
      <c r="G284" s="53"/>
      <c r="H284" s="53"/>
      <c r="I284" s="55" t="str">
        <f>+IF(Tabla26[[#This Row],[Ganancia]]=J284,"✔","✘")</f>
        <v>✘</v>
      </c>
      <c r="J284" s="54">
        <v>47554.80000000001</v>
      </c>
    </row>
    <row r="285" spans="1:10" x14ac:dyDescent="0.3">
      <c r="A285" s="21"/>
      <c r="B285" s="16">
        <v>45439</v>
      </c>
      <c r="C285" s="17" t="s">
        <v>10</v>
      </c>
      <c r="D285" s="18"/>
      <c r="E285" s="2">
        <v>38</v>
      </c>
      <c r="F285" s="53"/>
      <c r="G285" s="53"/>
      <c r="H285" s="53"/>
      <c r="I285" s="55" t="str">
        <f>+IF(Tabla26[[#This Row],[Ganancia]]=J285,"✔","✘")</f>
        <v>✘</v>
      </c>
      <c r="J285" s="54">
        <v>89968.800000000017</v>
      </c>
    </row>
    <row r="286" spans="1:10" x14ac:dyDescent="0.3">
      <c r="A286" s="21"/>
      <c r="B286" s="16">
        <v>45440</v>
      </c>
      <c r="C286" s="17" t="s">
        <v>11</v>
      </c>
      <c r="D286" s="18"/>
      <c r="E286" s="2">
        <v>20</v>
      </c>
      <c r="F286" s="53"/>
      <c r="G286" s="53"/>
      <c r="H286" s="53"/>
      <c r="I286" s="55" t="str">
        <f>+IF(Tabla26[[#This Row],[Ganancia]]=J286,"✔","✘")</f>
        <v>✘</v>
      </c>
      <c r="J286" s="54">
        <v>14190</v>
      </c>
    </row>
    <row r="287" spans="1:10" x14ac:dyDescent="0.3">
      <c r="A287" s="21"/>
      <c r="B287" s="16">
        <v>45441</v>
      </c>
      <c r="C287" s="17" t="s">
        <v>12</v>
      </c>
      <c r="D287" s="18"/>
      <c r="E287" s="2">
        <v>49</v>
      </c>
      <c r="F287" s="53"/>
      <c r="G287" s="53"/>
      <c r="H287" s="53"/>
      <c r="I287" s="55" t="str">
        <f>+IF(Tabla26[[#This Row],[Ganancia]]=J287,"✔","✘")</f>
        <v>✘</v>
      </c>
      <c r="J287" s="54">
        <v>91595.700000000012</v>
      </c>
    </row>
    <row r="288" spans="1:10" x14ac:dyDescent="0.3">
      <c r="A288" s="21"/>
      <c r="B288" s="16">
        <v>45442</v>
      </c>
      <c r="C288" s="17" t="s">
        <v>13</v>
      </c>
      <c r="D288" s="18"/>
      <c r="E288" s="2">
        <v>38</v>
      </c>
      <c r="F288" s="53"/>
      <c r="G288" s="53"/>
      <c r="H288" s="53"/>
      <c r="I288" s="55" t="str">
        <f>+IF(Tabla26[[#This Row],[Ganancia]]=J288,"✔","✘")</f>
        <v>✘</v>
      </c>
      <c r="J288" s="54">
        <v>102155.39999999997</v>
      </c>
    </row>
    <row r="289" spans="1:10" x14ac:dyDescent="0.3">
      <c r="A289" s="21"/>
      <c r="B289" s="16">
        <v>45443</v>
      </c>
      <c r="C289" s="17" t="s">
        <v>35</v>
      </c>
      <c r="D289" s="18"/>
      <c r="E289" s="2">
        <v>9</v>
      </c>
      <c r="F289" s="53"/>
      <c r="G289" s="53"/>
      <c r="H289" s="53"/>
      <c r="I289" s="55" t="str">
        <f>+IF(Tabla26[[#This Row],[Ganancia]]=J289,"✔","✘")</f>
        <v>✘</v>
      </c>
      <c r="J289" s="54">
        <v>9382.5</v>
      </c>
    </row>
    <row r="290" spans="1:10" x14ac:dyDescent="0.3">
      <c r="A290" s="21"/>
      <c r="B290" s="16">
        <v>45446</v>
      </c>
      <c r="C290" s="17" t="s">
        <v>30</v>
      </c>
      <c r="D290" s="18"/>
      <c r="E290" s="2">
        <v>29</v>
      </c>
      <c r="F290" s="53"/>
      <c r="G290" s="53"/>
      <c r="H290" s="53"/>
      <c r="I290" s="55" t="str">
        <f>+IF(Tabla26[[#This Row],[Ganancia]]=J290,"✔","✘")</f>
        <v>✘</v>
      </c>
      <c r="J290" s="54">
        <v>243730.5</v>
      </c>
    </row>
    <row r="291" spans="1:10" x14ac:dyDescent="0.3">
      <c r="A291" s="21"/>
      <c r="B291" s="16">
        <v>45447</v>
      </c>
      <c r="C291" s="17" t="s">
        <v>31</v>
      </c>
      <c r="D291" s="18"/>
      <c r="E291" s="2">
        <v>31</v>
      </c>
      <c r="F291" s="53"/>
      <c r="G291" s="53"/>
      <c r="H291" s="53"/>
      <c r="I291" s="55" t="str">
        <f>+IF(Tabla26[[#This Row],[Ganancia]]=J291,"✔","✘")</f>
        <v>✘</v>
      </c>
      <c r="J291" s="54">
        <v>321947.40000000002</v>
      </c>
    </row>
    <row r="292" spans="1:10" x14ac:dyDescent="0.3">
      <c r="A292" s="21"/>
      <c r="B292" s="16">
        <v>45448</v>
      </c>
      <c r="C292" s="17" t="s">
        <v>32</v>
      </c>
      <c r="D292" s="18"/>
      <c r="E292" s="2">
        <v>16</v>
      </c>
      <c r="F292" s="53"/>
      <c r="G292" s="53"/>
      <c r="H292" s="53"/>
      <c r="I292" s="55" t="str">
        <f>+IF(Tabla26[[#This Row],[Ganancia]]=J292,"✔","✘")</f>
        <v>✘</v>
      </c>
      <c r="J292" s="54">
        <v>17510.399999999994</v>
      </c>
    </row>
    <row r="293" spans="1:10" x14ac:dyDescent="0.3">
      <c r="A293" s="21"/>
      <c r="B293" s="16">
        <v>45449</v>
      </c>
      <c r="C293" s="17" t="s">
        <v>33</v>
      </c>
      <c r="D293" s="18"/>
      <c r="E293" s="2">
        <v>33</v>
      </c>
      <c r="F293" s="53"/>
      <c r="G293" s="53"/>
      <c r="H293" s="53"/>
      <c r="I293" s="55" t="str">
        <f>+IF(Tabla26[[#This Row],[Ganancia]]=J293,"✔","✘")</f>
        <v>✘</v>
      </c>
      <c r="J293" s="54">
        <v>46807.19999999999</v>
      </c>
    </row>
    <row r="294" spans="1:10" x14ac:dyDescent="0.3">
      <c r="A294" s="21"/>
      <c r="B294" s="16">
        <v>45450</v>
      </c>
      <c r="C294" s="17" t="s">
        <v>34</v>
      </c>
      <c r="D294" s="18"/>
      <c r="E294" s="2">
        <v>14</v>
      </c>
      <c r="F294" s="53"/>
      <c r="G294" s="53"/>
      <c r="H294" s="53"/>
      <c r="I294" s="55" t="str">
        <f>+IF(Tabla26[[#This Row],[Ganancia]]=J294,"✔","✘")</f>
        <v>✘</v>
      </c>
      <c r="J294" s="54">
        <v>13284.599999999995</v>
      </c>
    </row>
    <row r="295" spans="1:10" x14ac:dyDescent="0.3">
      <c r="A295" s="21"/>
      <c r="B295" s="16">
        <v>45453</v>
      </c>
      <c r="C295" s="17" t="s">
        <v>3</v>
      </c>
      <c r="D295" s="18"/>
      <c r="E295" s="2">
        <v>16</v>
      </c>
      <c r="F295" s="53"/>
      <c r="G295" s="53"/>
      <c r="H295" s="53"/>
      <c r="I295" s="55" t="str">
        <f>+IF(Tabla26[[#This Row],[Ganancia]]=J295,"✔","✘")</f>
        <v>✘</v>
      </c>
      <c r="J295" s="54">
        <v>14678.400000000001</v>
      </c>
    </row>
    <row r="296" spans="1:10" x14ac:dyDescent="0.3">
      <c r="A296" s="21"/>
      <c r="B296" s="16">
        <v>45454</v>
      </c>
      <c r="C296" s="17" t="s">
        <v>4</v>
      </c>
      <c r="D296" s="18"/>
      <c r="E296" s="2">
        <v>6</v>
      </c>
      <c r="F296" s="53"/>
      <c r="G296" s="53"/>
      <c r="H296" s="53"/>
      <c r="I296" s="55" t="str">
        <f>+IF(Tabla26[[#This Row],[Ganancia]]=J296,"✔","✘")</f>
        <v>✘</v>
      </c>
      <c r="J296" s="54">
        <v>2169</v>
      </c>
    </row>
    <row r="297" spans="1:10" x14ac:dyDescent="0.3">
      <c r="A297" s="21"/>
      <c r="B297" s="16">
        <v>45455</v>
      </c>
      <c r="C297" s="17" t="s">
        <v>5</v>
      </c>
      <c r="D297" s="18"/>
      <c r="E297" s="2">
        <v>50</v>
      </c>
      <c r="F297" s="53"/>
      <c r="G297" s="53"/>
      <c r="H297" s="53"/>
      <c r="I297" s="55" t="str">
        <f>+IF(Tabla26[[#This Row],[Ganancia]]=J297,"✔","✘")</f>
        <v>✘</v>
      </c>
      <c r="J297" s="54">
        <v>54000</v>
      </c>
    </row>
    <row r="298" spans="1:10" x14ac:dyDescent="0.3">
      <c r="A298" s="21"/>
      <c r="B298" s="16">
        <v>45456</v>
      </c>
      <c r="C298" s="17" t="s">
        <v>6</v>
      </c>
      <c r="D298" s="18"/>
      <c r="E298" s="2">
        <v>39</v>
      </c>
      <c r="F298" s="53"/>
      <c r="G298" s="53"/>
      <c r="H298" s="53"/>
      <c r="I298" s="55" t="str">
        <f>+IF(Tabla26[[#This Row],[Ganancia]]=J298,"✔","✘")</f>
        <v>✘</v>
      </c>
      <c r="J298" s="54">
        <v>65894.400000000009</v>
      </c>
    </row>
    <row r="299" spans="1:10" x14ac:dyDescent="0.3">
      <c r="A299" s="21"/>
      <c r="B299" s="16">
        <v>45457</v>
      </c>
      <c r="C299" s="17" t="s">
        <v>7</v>
      </c>
      <c r="D299" s="18"/>
      <c r="E299" s="2">
        <v>45</v>
      </c>
      <c r="F299" s="53"/>
      <c r="G299" s="53"/>
      <c r="H299" s="53"/>
      <c r="I299" s="55" t="str">
        <f>+IF(Tabla26[[#This Row],[Ganancia]]=J299,"✔","✘")</f>
        <v>✘</v>
      </c>
      <c r="J299" s="54">
        <v>103032.00000000001</v>
      </c>
    </row>
    <row r="300" spans="1:10" x14ac:dyDescent="0.3">
      <c r="A300" s="21"/>
      <c r="B300" s="16">
        <v>45460</v>
      </c>
      <c r="C300" s="17" t="s">
        <v>8</v>
      </c>
      <c r="D300" s="18"/>
      <c r="E300" s="2">
        <v>8</v>
      </c>
      <c r="F300" s="53"/>
      <c r="G300" s="53"/>
      <c r="H300" s="53"/>
      <c r="I300" s="55" t="str">
        <f>+IF(Tabla26[[#This Row],[Ganancia]]=J300,"✔","✘")</f>
        <v>✘</v>
      </c>
      <c r="J300" s="54">
        <v>20548.800000000003</v>
      </c>
    </row>
    <row r="301" spans="1:10" x14ac:dyDescent="0.3">
      <c r="A301" s="21"/>
      <c r="B301" s="16">
        <v>45461</v>
      </c>
      <c r="C301" s="17" t="s">
        <v>9</v>
      </c>
      <c r="D301" s="18"/>
      <c r="E301" s="2">
        <v>38</v>
      </c>
      <c r="F301" s="53"/>
      <c r="G301" s="53"/>
      <c r="H301" s="53"/>
      <c r="I301" s="55" t="str">
        <f>+IF(Tabla26[[#This Row],[Ganancia]]=J301,"✔","✘")</f>
        <v>✘</v>
      </c>
      <c r="J301" s="54">
        <v>78568.800000000017</v>
      </c>
    </row>
    <row r="302" spans="1:10" x14ac:dyDescent="0.3">
      <c r="A302" s="21"/>
      <c r="B302" s="16">
        <v>45462</v>
      </c>
      <c r="C302" s="17" t="s">
        <v>10</v>
      </c>
      <c r="D302" s="18"/>
      <c r="E302" s="2">
        <v>3</v>
      </c>
      <c r="F302" s="53"/>
      <c r="G302" s="53"/>
      <c r="H302" s="53"/>
      <c r="I302" s="55" t="str">
        <f>+IF(Tabla26[[#This Row],[Ganancia]]=J302,"✔","✘")</f>
        <v>✘</v>
      </c>
      <c r="J302" s="54">
        <v>7102.8000000000011</v>
      </c>
    </row>
    <row r="303" spans="1:10" x14ac:dyDescent="0.3">
      <c r="A303" s="21"/>
      <c r="B303" s="16">
        <v>45463</v>
      </c>
      <c r="C303" s="17" t="s">
        <v>11</v>
      </c>
      <c r="D303" s="18"/>
      <c r="E303" s="2">
        <v>6</v>
      </c>
      <c r="F303" s="53"/>
      <c r="G303" s="53"/>
      <c r="H303" s="53"/>
      <c r="I303" s="55" t="str">
        <f>+IF(Tabla26[[#This Row],[Ganancia]]=J303,"✔","✘")</f>
        <v>✘</v>
      </c>
      <c r="J303" s="54">
        <v>4257</v>
      </c>
    </row>
    <row r="304" spans="1:10" x14ac:dyDescent="0.3">
      <c r="A304" s="21"/>
      <c r="B304" s="16">
        <v>45464</v>
      </c>
      <c r="C304" s="17" t="s">
        <v>12</v>
      </c>
      <c r="D304" s="18"/>
      <c r="E304" s="2">
        <v>29</v>
      </c>
      <c r="F304" s="53"/>
      <c r="G304" s="53"/>
      <c r="H304" s="53"/>
      <c r="I304" s="55" t="str">
        <f>+IF(Tabla26[[#This Row],[Ganancia]]=J304,"✔","✘")</f>
        <v>✘</v>
      </c>
      <c r="J304" s="54">
        <v>54209.700000000004</v>
      </c>
    </row>
    <row r="305" spans="1:10" x14ac:dyDescent="0.3">
      <c r="A305" s="21"/>
      <c r="B305" s="16">
        <v>45467</v>
      </c>
      <c r="C305" s="17" t="s">
        <v>13</v>
      </c>
      <c r="D305" s="18"/>
      <c r="E305" s="2">
        <v>20</v>
      </c>
      <c r="F305" s="53"/>
      <c r="G305" s="53"/>
      <c r="H305" s="53"/>
      <c r="I305" s="55" t="str">
        <f>+IF(Tabla26[[#This Row],[Ganancia]]=J305,"✔","✘")</f>
        <v>✘</v>
      </c>
      <c r="J305" s="54">
        <v>53765.999999999985</v>
      </c>
    </row>
    <row r="306" spans="1:10" x14ac:dyDescent="0.3">
      <c r="A306" s="21"/>
      <c r="B306" s="16">
        <v>45468</v>
      </c>
      <c r="C306" s="17" t="s">
        <v>35</v>
      </c>
      <c r="D306" s="18"/>
      <c r="E306" s="2">
        <v>41</v>
      </c>
      <c r="F306" s="53"/>
      <c r="G306" s="53"/>
      <c r="H306" s="53"/>
      <c r="I306" s="55" t="str">
        <f>+IF(Tabla26[[#This Row],[Ganancia]]=J306,"✔","✘")</f>
        <v>✘</v>
      </c>
      <c r="J306" s="54">
        <v>42742.5</v>
      </c>
    </row>
    <row r="307" spans="1:10" x14ac:dyDescent="0.3">
      <c r="A307" s="21"/>
      <c r="B307" s="16">
        <v>45469</v>
      </c>
      <c r="C307" s="17" t="s">
        <v>14</v>
      </c>
      <c r="D307" s="18"/>
      <c r="E307" s="2">
        <v>35</v>
      </c>
      <c r="F307" s="53"/>
      <c r="G307" s="53"/>
      <c r="H307" s="53"/>
      <c r="I307" s="55" t="str">
        <f>+IF(Tabla26[[#This Row],[Ganancia]]=J307,"✔","✘")</f>
        <v>✘</v>
      </c>
      <c r="J307" s="54">
        <v>51880.500000000007</v>
      </c>
    </row>
    <row r="308" spans="1:10" x14ac:dyDescent="0.3">
      <c r="A308" s="21"/>
      <c r="B308" s="16">
        <v>45470</v>
      </c>
      <c r="C308" s="17" t="s">
        <v>15</v>
      </c>
      <c r="D308" s="18"/>
      <c r="E308" s="2">
        <v>30</v>
      </c>
      <c r="F308" s="53"/>
      <c r="G308" s="53"/>
      <c r="H308" s="53"/>
      <c r="I308" s="55" t="str">
        <f>+IF(Tabla26[[#This Row],[Ganancia]]=J308,"✔","✘")</f>
        <v>✘</v>
      </c>
      <c r="J308" s="54">
        <v>47529.000000000007</v>
      </c>
    </row>
    <row r="309" spans="1:10" x14ac:dyDescent="0.3">
      <c r="A309" s="21"/>
      <c r="B309" s="16">
        <v>45471</v>
      </c>
      <c r="C309" s="17" t="s">
        <v>44</v>
      </c>
      <c r="D309" s="18"/>
      <c r="E309" s="2">
        <v>30</v>
      </c>
      <c r="F309" s="53"/>
      <c r="G309" s="53"/>
      <c r="H309" s="53"/>
      <c r="I309" s="55" t="str">
        <f>+IF(Tabla26[[#This Row],[Ganancia]]=J309,"✔","✘")</f>
        <v>✘</v>
      </c>
      <c r="J309" s="54">
        <v>96885</v>
      </c>
    </row>
    <row r="310" spans="1:10" x14ac:dyDescent="0.3">
      <c r="A310" s="21"/>
      <c r="B310" s="16">
        <v>45474</v>
      </c>
      <c r="C310" s="17" t="s">
        <v>16</v>
      </c>
      <c r="D310" s="18"/>
      <c r="E310" s="2">
        <v>30</v>
      </c>
      <c r="F310" s="53"/>
      <c r="G310" s="53"/>
      <c r="H310" s="53"/>
      <c r="I310" s="55" t="str">
        <f>+IF(Tabla26[[#This Row],[Ganancia]]=J310,"✔","✘")</f>
        <v>✘</v>
      </c>
      <c r="J310" s="54">
        <v>1647.0000000000002</v>
      </c>
    </row>
    <row r="311" spans="1:10" x14ac:dyDescent="0.3">
      <c r="A311" s="21"/>
      <c r="B311" s="16">
        <v>45475</v>
      </c>
      <c r="C311" s="17" t="s">
        <v>17</v>
      </c>
      <c r="D311" s="18"/>
      <c r="E311" s="2">
        <v>37</v>
      </c>
      <c r="F311" s="53"/>
      <c r="G311" s="53"/>
      <c r="H311" s="53"/>
      <c r="I311" s="55" t="str">
        <f>+IF(Tabla26[[#This Row],[Ganancia]]=J311,"✔","✘")</f>
        <v>✘</v>
      </c>
      <c r="J311" s="54">
        <v>52103.399999999994</v>
      </c>
    </row>
    <row r="312" spans="1:10" x14ac:dyDescent="0.3">
      <c r="A312" s="21"/>
      <c r="B312" s="16">
        <v>45476</v>
      </c>
      <c r="C312" s="17" t="s">
        <v>18</v>
      </c>
      <c r="D312" s="18"/>
      <c r="E312" s="2">
        <v>53</v>
      </c>
      <c r="F312" s="53"/>
      <c r="G312" s="53"/>
      <c r="H312" s="53"/>
      <c r="I312" s="55" t="str">
        <f>+IF(Tabla26[[#This Row],[Ganancia]]=J312,"✔","✘")</f>
        <v>✘</v>
      </c>
      <c r="J312" s="54">
        <v>254447.70000000007</v>
      </c>
    </row>
    <row r="313" spans="1:10" x14ac:dyDescent="0.3">
      <c r="A313" s="21"/>
      <c r="B313" s="16">
        <v>45477</v>
      </c>
      <c r="C313" s="17" t="s">
        <v>19</v>
      </c>
      <c r="D313" s="18"/>
      <c r="E313" s="2">
        <v>31</v>
      </c>
      <c r="F313" s="53"/>
      <c r="G313" s="53"/>
      <c r="H313" s="53"/>
      <c r="I313" s="55" t="str">
        <f>+IF(Tabla26[[#This Row],[Ganancia]]=J313,"✔","✘")</f>
        <v>✘</v>
      </c>
      <c r="J313" s="54">
        <v>38548.5</v>
      </c>
    </row>
    <row r="314" spans="1:10" x14ac:dyDescent="0.3">
      <c r="A314" s="21"/>
      <c r="B314" s="16">
        <v>45478</v>
      </c>
      <c r="C314" s="17" t="s">
        <v>20</v>
      </c>
      <c r="D314" s="18"/>
      <c r="E314" s="2">
        <v>25</v>
      </c>
      <c r="F314" s="53"/>
      <c r="G314" s="53"/>
      <c r="H314" s="53"/>
      <c r="I314" s="55" t="str">
        <f>+IF(Tabla26[[#This Row],[Ganancia]]=J314,"✔","✘")</f>
        <v>✘</v>
      </c>
      <c r="J314" s="54">
        <v>35579.999999999993</v>
      </c>
    </row>
    <row r="315" spans="1:10" x14ac:dyDescent="0.3">
      <c r="A315" s="21"/>
      <c r="B315" s="16">
        <v>45481</v>
      </c>
      <c r="C315" s="17" t="s">
        <v>21</v>
      </c>
      <c r="D315" s="18"/>
      <c r="E315" s="2">
        <v>9</v>
      </c>
      <c r="F315" s="53"/>
      <c r="G315" s="53"/>
      <c r="H315" s="53"/>
      <c r="I315" s="55" t="str">
        <f>+IF(Tabla26[[#This Row],[Ganancia]]=J315,"✔","✘")</f>
        <v>✘</v>
      </c>
      <c r="J315" s="54">
        <v>8402.4</v>
      </c>
    </row>
    <row r="316" spans="1:10" x14ac:dyDescent="0.3">
      <c r="A316" s="21"/>
      <c r="B316" s="16">
        <v>45482</v>
      </c>
      <c r="C316" s="17" t="s">
        <v>22</v>
      </c>
      <c r="D316" s="18"/>
      <c r="E316" s="2">
        <v>46</v>
      </c>
      <c r="F316" s="53"/>
      <c r="G316" s="53"/>
      <c r="H316" s="53"/>
      <c r="I316" s="55" t="str">
        <f>+IF(Tabla26[[#This Row],[Ganancia]]=J316,"✔","✘")</f>
        <v>✘</v>
      </c>
      <c r="J316" s="54">
        <v>106522.20000000004</v>
      </c>
    </row>
    <row r="317" spans="1:10" x14ac:dyDescent="0.3">
      <c r="A317" s="21"/>
      <c r="B317" s="16">
        <v>45483</v>
      </c>
      <c r="C317" s="17" t="s">
        <v>23</v>
      </c>
      <c r="D317" s="18"/>
      <c r="E317" s="2">
        <v>44</v>
      </c>
      <c r="F317" s="53"/>
      <c r="G317" s="53"/>
      <c r="H317" s="53"/>
      <c r="I317" s="55" t="str">
        <f>+IF(Tabla26[[#This Row],[Ganancia]]=J317,"✔","✘")</f>
        <v>✘</v>
      </c>
      <c r="J317" s="54">
        <v>89205.599999999977</v>
      </c>
    </row>
    <row r="318" spans="1:10" x14ac:dyDescent="0.3">
      <c r="A318" s="21"/>
      <c r="B318" s="16">
        <v>45484</v>
      </c>
      <c r="C318" s="17" t="s">
        <v>0</v>
      </c>
      <c r="D318" s="18"/>
      <c r="E318" s="2">
        <v>2</v>
      </c>
      <c r="F318" s="53"/>
      <c r="G318" s="53"/>
      <c r="H318" s="53"/>
      <c r="I318" s="55" t="str">
        <f>+IF(Tabla26[[#This Row],[Ganancia]]=J318,"✔","✘")</f>
        <v>✘</v>
      </c>
      <c r="J318" s="54">
        <v>9540</v>
      </c>
    </row>
    <row r="319" spans="1:10" x14ac:dyDescent="0.3">
      <c r="A319" s="21"/>
      <c r="B319" s="16">
        <v>45485</v>
      </c>
      <c r="C319" s="17" t="s">
        <v>1</v>
      </c>
      <c r="D319" s="18"/>
      <c r="E319" s="2">
        <v>11</v>
      </c>
      <c r="F319" s="53"/>
      <c r="G319" s="53"/>
      <c r="H319" s="53"/>
      <c r="I319" s="55" t="str">
        <f>+IF(Tabla26[[#This Row],[Ganancia]]=J319,"✔","✘")</f>
        <v>✘</v>
      </c>
      <c r="J319" s="54">
        <v>48856.5</v>
      </c>
    </row>
    <row r="320" spans="1:10" x14ac:dyDescent="0.3">
      <c r="A320" s="21"/>
      <c r="B320" s="16">
        <v>45488</v>
      </c>
      <c r="C320" s="17" t="s">
        <v>2</v>
      </c>
      <c r="D320" s="18"/>
      <c r="E320" s="2">
        <v>8</v>
      </c>
      <c r="F320" s="53"/>
      <c r="G320" s="53"/>
      <c r="H320" s="53"/>
      <c r="I320" s="55" t="str">
        <f>+IF(Tabla26[[#This Row],[Ganancia]]=J320,"✔","✘")</f>
        <v>✘</v>
      </c>
      <c r="J320" s="54">
        <v>31080</v>
      </c>
    </row>
    <row r="321" spans="1:10" x14ac:dyDescent="0.3">
      <c r="A321" s="21"/>
      <c r="B321" s="16">
        <v>45489</v>
      </c>
      <c r="C321" s="17" t="s">
        <v>45</v>
      </c>
      <c r="D321" s="18"/>
      <c r="E321" s="2">
        <v>42</v>
      </c>
      <c r="F321" s="53"/>
      <c r="G321" s="53"/>
      <c r="H321" s="53"/>
      <c r="I321" s="55" t="str">
        <f>+IF(Tabla26[[#This Row],[Ganancia]]=J321,"✔","✘")</f>
        <v>✘</v>
      </c>
      <c r="J321" s="54">
        <v>176437.80000000005</v>
      </c>
    </row>
    <row r="322" spans="1:10" x14ac:dyDescent="0.3">
      <c r="A322" s="21"/>
      <c r="B322" s="16">
        <v>45490</v>
      </c>
      <c r="C322" s="17" t="s">
        <v>24</v>
      </c>
      <c r="D322" s="18"/>
      <c r="E322" s="2">
        <v>37</v>
      </c>
      <c r="F322" s="53"/>
      <c r="G322" s="53"/>
      <c r="H322" s="53"/>
      <c r="I322" s="55" t="str">
        <f>+IF(Tabla26[[#This Row],[Ganancia]]=J322,"✔","✘")</f>
        <v>✘</v>
      </c>
      <c r="J322" s="54">
        <v>123321</v>
      </c>
    </row>
    <row r="323" spans="1:10" x14ac:dyDescent="0.3">
      <c r="A323" s="21"/>
      <c r="B323" s="16">
        <v>45491</v>
      </c>
      <c r="C323" s="17" t="s">
        <v>25</v>
      </c>
      <c r="D323" s="18"/>
      <c r="E323" s="2">
        <v>15</v>
      </c>
      <c r="F323" s="53"/>
      <c r="G323" s="53"/>
      <c r="H323" s="53"/>
      <c r="I323" s="55" t="str">
        <f>+IF(Tabla26[[#This Row],[Ganancia]]=J323,"✔","✘")</f>
        <v>✘</v>
      </c>
      <c r="J323" s="54">
        <v>26302.5</v>
      </c>
    </row>
    <row r="324" spans="1:10" x14ac:dyDescent="0.3">
      <c r="A324" s="21"/>
      <c r="B324" s="16">
        <v>45492</v>
      </c>
      <c r="C324" s="17" t="s">
        <v>26</v>
      </c>
      <c r="D324" s="18"/>
      <c r="E324" s="2">
        <v>30</v>
      </c>
      <c r="F324" s="53"/>
      <c r="G324" s="53"/>
      <c r="H324" s="53"/>
      <c r="I324" s="55" t="str">
        <f>+IF(Tabla26[[#This Row],[Ganancia]]=J324,"✔","✘")</f>
        <v>✘</v>
      </c>
      <c r="J324" s="54">
        <v>39986.999999999985</v>
      </c>
    </row>
    <row r="325" spans="1:10" x14ac:dyDescent="0.3">
      <c r="A325" s="21"/>
      <c r="B325" s="16">
        <v>45495</v>
      </c>
      <c r="C325" s="17" t="s">
        <v>27</v>
      </c>
      <c r="D325" s="18"/>
      <c r="E325" s="2">
        <v>20</v>
      </c>
      <c r="F325" s="53"/>
      <c r="G325" s="53"/>
      <c r="H325" s="53"/>
      <c r="I325" s="55" t="str">
        <f>+IF(Tabla26[[#This Row],[Ganancia]]=J325,"✔","✘")</f>
        <v>✘</v>
      </c>
      <c r="J325" s="54">
        <v>56772.000000000007</v>
      </c>
    </row>
    <row r="326" spans="1:10" x14ac:dyDescent="0.3">
      <c r="A326" s="21"/>
      <c r="B326" s="16">
        <v>45496</v>
      </c>
      <c r="C326" s="17" t="s">
        <v>28</v>
      </c>
      <c r="D326" s="18"/>
      <c r="E326" s="2">
        <v>22</v>
      </c>
      <c r="F326" s="53"/>
      <c r="G326" s="53"/>
      <c r="H326" s="53"/>
      <c r="I326" s="55" t="str">
        <f>+IF(Tabla26[[#This Row],[Ganancia]]=J326,"✔","✘")</f>
        <v>✘</v>
      </c>
      <c r="J326" s="54">
        <v>31099.200000000008</v>
      </c>
    </row>
    <row r="327" spans="1:10" x14ac:dyDescent="0.3">
      <c r="A327" s="21"/>
      <c r="B327" s="16">
        <v>45497</v>
      </c>
      <c r="C327" s="17" t="s">
        <v>29</v>
      </c>
      <c r="D327" s="18"/>
      <c r="E327" s="2">
        <v>27</v>
      </c>
      <c r="F327" s="53"/>
      <c r="G327" s="53"/>
      <c r="H327" s="53"/>
      <c r="I327" s="55" t="str">
        <f>+IF(Tabla26[[#This Row],[Ganancia]]=J327,"✔","✘")</f>
        <v>✘</v>
      </c>
      <c r="J327" s="54">
        <v>4617</v>
      </c>
    </row>
    <row r="328" spans="1:10" x14ac:dyDescent="0.3">
      <c r="A328" s="21"/>
      <c r="B328" s="16">
        <v>45498</v>
      </c>
      <c r="C328" s="17" t="s">
        <v>30</v>
      </c>
      <c r="D328" s="18"/>
      <c r="E328" s="2">
        <v>33</v>
      </c>
      <c r="F328" s="53"/>
      <c r="G328" s="53"/>
      <c r="H328" s="53"/>
      <c r="I328" s="55" t="str">
        <f>+IF(Tabla26[[#This Row],[Ganancia]]=J328,"✔","✘")</f>
        <v>✘</v>
      </c>
      <c r="J328" s="54">
        <v>277348.5</v>
      </c>
    </row>
    <row r="329" spans="1:10" x14ac:dyDescent="0.3">
      <c r="A329" s="21"/>
      <c r="B329" s="16">
        <v>45499</v>
      </c>
      <c r="C329" s="17" t="s">
        <v>31</v>
      </c>
      <c r="D329" s="18"/>
      <c r="E329" s="2">
        <v>47</v>
      </c>
      <c r="F329" s="53"/>
      <c r="G329" s="53"/>
      <c r="H329" s="53"/>
      <c r="I329" s="55" t="str">
        <f>+IF(Tabla26[[#This Row],[Ganancia]]=J329,"✔","✘")</f>
        <v>✘</v>
      </c>
      <c r="J329" s="54">
        <v>488113.80000000005</v>
      </c>
    </row>
    <row r="330" spans="1:10" x14ac:dyDescent="0.3">
      <c r="A330" s="21"/>
      <c r="B330" s="16">
        <v>45502</v>
      </c>
      <c r="C330" s="17" t="s">
        <v>32</v>
      </c>
      <c r="D330" s="18"/>
      <c r="E330" s="2">
        <v>7</v>
      </c>
      <c r="F330" s="53"/>
      <c r="G330" s="53"/>
      <c r="H330" s="53"/>
      <c r="I330" s="55" t="str">
        <f>+IF(Tabla26[[#This Row],[Ganancia]]=J330,"✔","✘")</f>
        <v>✘</v>
      </c>
      <c r="J330" s="54">
        <v>7660.7999999999975</v>
      </c>
    </row>
    <row r="331" spans="1:10" x14ac:dyDescent="0.3">
      <c r="A331" s="21"/>
      <c r="B331" s="16">
        <v>45503</v>
      </c>
      <c r="C331" s="17" t="s">
        <v>33</v>
      </c>
      <c r="D331" s="18"/>
      <c r="E331" s="2">
        <v>54</v>
      </c>
      <c r="F331" s="53"/>
      <c r="G331" s="53"/>
      <c r="H331" s="53"/>
      <c r="I331" s="55" t="str">
        <f>+IF(Tabla26[[#This Row],[Ganancia]]=J331,"✔","✘")</f>
        <v>✘</v>
      </c>
      <c r="J331" s="54">
        <v>76593.599999999977</v>
      </c>
    </row>
    <row r="332" spans="1:10" x14ac:dyDescent="0.3">
      <c r="A332" s="21"/>
      <c r="B332" s="16">
        <v>45504</v>
      </c>
      <c r="C332" s="17" t="s">
        <v>34</v>
      </c>
      <c r="D332" s="18"/>
      <c r="E332" s="2">
        <v>55</v>
      </c>
      <c r="F332" s="53"/>
      <c r="G332" s="53"/>
      <c r="H332" s="53"/>
      <c r="I332" s="55" t="str">
        <f>+IF(Tabla26[[#This Row],[Ganancia]]=J332,"✔","✘")</f>
        <v>✘</v>
      </c>
      <c r="J332" s="54">
        <v>52189.499999999978</v>
      </c>
    </row>
    <row r="333" spans="1:10" x14ac:dyDescent="0.3">
      <c r="A333" s="21"/>
      <c r="B333" s="16">
        <v>45505</v>
      </c>
      <c r="C333" s="17" t="s">
        <v>3</v>
      </c>
      <c r="D333" s="18"/>
      <c r="E333" s="2">
        <v>37</v>
      </c>
      <c r="F333" s="53"/>
      <c r="G333" s="53"/>
      <c r="H333" s="53"/>
      <c r="I333" s="55" t="str">
        <f>+IF(Tabla26[[#This Row],[Ganancia]]=J333,"✔","✘")</f>
        <v>✘</v>
      </c>
      <c r="J333" s="54">
        <v>33943.800000000003</v>
      </c>
    </row>
    <row r="334" spans="1:10" x14ac:dyDescent="0.3">
      <c r="A334" s="21"/>
      <c r="B334" s="16">
        <v>45506</v>
      </c>
      <c r="C334" s="17" t="s">
        <v>4</v>
      </c>
      <c r="D334" s="18"/>
      <c r="E334" s="2">
        <v>54</v>
      </c>
      <c r="F334" s="53"/>
      <c r="G334" s="53"/>
      <c r="H334" s="53"/>
      <c r="I334" s="55" t="str">
        <f>+IF(Tabla26[[#This Row],[Ganancia]]=J334,"✔","✘")</f>
        <v>✘</v>
      </c>
      <c r="J334" s="54">
        <v>19521</v>
      </c>
    </row>
    <row r="335" spans="1:10" x14ac:dyDescent="0.3">
      <c r="A335" s="21"/>
      <c r="B335" s="16">
        <v>45509</v>
      </c>
      <c r="C335" s="17" t="s">
        <v>5</v>
      </c>
      <c r="D335" s="18"/>
      <c r="E335" s="2">
        <v>8</v>
      </c>
      <c r="F335" s="53"/>
      <c r="G335" s="53"/>
      <c r="H335" s="53"/>
      <c r="I335" s="55" t="str">
        <f>+IF(Tabla26[[#This Row],[Ganancia]]=J335,"✔","✘")</f>
        <v>✘</v>
      </c>
      <c r="J335" s="54">
        <v>8640</v>
      </c>
    </row>
    <row r="336" spans="1:10" x14ac:dyDescent="0.3">
      <c r="A336" s="21"/>
      <c r="B336" s="16">
        <v>45510</v>
      </c>
      <c r="C336" s="17" t="s">
        <v>6</v>
      </c>
      <c r="D336" s="18"/>
      <c r="E336" s="2">
        <v>19</v>
      </c>
      <c r="F336" s="53"/>
      <c r="G336" s="53"/>
      <c r="H336" s="53"/>
      <c r="I336" s="55" t="str">
        <f>+IF(Tabla26[[#This Row],[Ganancia]]=J336,"✔","✘")</f>
        <v>✘</v>
      </c>
      <c r="J336" s="54">
        <v>32102.400000000009</v>
      </c>
    </row>
    <row r="337" spans="1:10" x14ac:dyDescent="0.3">
      <c r="A337" s="21"/>
      <c r="B337" s="16">
        <v>45511</v>
      </c>
      <c r="C337" s="17" t="s">
        <v>7</v>
      </c>
      <c r="D337" s="18"/>
      <c r="E337" s="2">
        <v>14</v>
      </c>
      <c r="F337" s="53"/>
      <c r="G337" s="53"/>
      <c r="H337" s="53"/>
      <c r="I337" s="55" t="str">
        <f>+IF(Tabla26[[#This Row],[Ganancia]]=J337,"✔","✘")</f>
        <v>✘</v>
      </c>
      <c r="J337" s="54">
        <v>32054.400000000005</v>
      </c>
    </row>
    <row r="338" spans="1:10" x14ac:dyDescent="0.3">
      <c r="A338" s="21"/>
      <c r="B338" s="16">
        <v>45512</v>
      </c>
      <c r="C338" s="17" t="s">
        <v>8</v>
      </c>
      <c r="D338" s="18"/>
      <c r="E338" s="2">
        <v>31</v>
      </c>
      <c r="F338" s="53"/>
      <c r="G338" s="53"/>
      <c r="H338" s="53"/>
      <c r="I338" s="55" t="str">
        <f>+IF(Tabla26[[#This Row],[Ganancia]]=J338,"✔","✘")</f>
        <v>✘</v>
      </c>
      <c r="J338" s="54">
        <v>79626.600000000006</v>
      </c>
    </row>
    <row r="339" spans="1:10" x14ac:dyDescent="0.3">
      <c r="A339" s="21"/>
      <c r="B339" s="16">
        <v>45513</v>
      </c>
      <c r="C339" s="17" t="s">
        <v>9</v>
      </c>
      <c r="D339" s="18"/>
      <c r="E339" s="2">
        <v>16</v>
      </c>
      <c r="F339" s="53"/>
      <c r="G339" s="53"/>
      <c r="H339" s="53"/>
      <c r="I339" s="55" t="str">
        <f>+IF(Tabla26[[#This Row],[Ganancia]]=J339,"✔","✘")</f>
        <v>✘</v>
      </c>
      <c r="J339" s="54">
        <v>33081.600000000006</v>
      </c>
    </row>
    <row r="340" spans="1:10" x14ac:dyDescent="0.3">
      <c r="A340" s="21"/>
      <c r="B340" s="16">
        <v>45516</v>
      </c>
      <c r="C340" s="17" t="s">
        <v>10</v>
      </c>
      <c r="D340" s="18"/>
      <c r="E340" s="2">
        <v>27</v>
      </c>
      <c r="F340" s="53"/>
      <c r="G340" s="53"/>
      <c r="H340" s="53"/>
      <c r="I340" s="55" t="str">
        <f>+IF(Tabla26[[#This Row],[Ganancia]]=J340,"✔","✘")</f>
        <v>✘</v>
      </c>
      <c r="J340" s="54">
        <v>63925.200000000012</v>
      </c>
    </row>
    <row r="341" spans="1:10" x14ac:dyDescent="0.3">
      <c r="A341" s="21"/>
      <c r="B341" s="16">
        <v>45517</v>
      </c>
      <c r="C341" s="17" t="s">
        <v>11</v>
      </c>
      <c r="D341" s="18"/>
      <c r="E341" s="2">
        <v>51</v>
      </c>
      <c r="F341" s="53"/>
      <c r="G341" s="53"/>
      <c r="H341" s="53"/>
      <c r="I341" s="55" t="str">
        <f>+IF(Tabla26[[#This Row],[Ganancia]]=J341,"✔","✘")</f>
        <v>✘</v>
      </c>
      <c r="J341" s="54">
        <v>36184.5</v>
      </c>
    </row>
    <row r="342" spans="1:10" x14ac:dyDescent="0.3">
      <c r="A342" s="21"/>
      <c r="B342" s="16">
        <v>45518</v>
      </c>
      <c r="C342" s="17" t="s">
        <v>12</v>
      </c>
      <c r="D342" s="18"/>
      <c r="E342" s="2">
        <v>44</v>
      </c>
      <c r="F342" s="53"/>
      <c r="G342" s="53"/>
      <c r="H342" s="53"/>
      <c r="I342" s="55" t="str">
        <f>+IF(Tabla26[[#This Row],[Ganancia]]=J342,"✔","✘")</f>
        <v>✘</v>
      </c>
      <c r="J342" s="54">
        <v>82249.200000000012</v>
      </c>
    </row>
    <row r="343" spans="1:10" x14ac:dyDescent="0.3">
      <c r="A343" s="21"/>
      <c r="B343" s="16">
        <v>45519</v>
      </c>
      <c r="C343" s="17" t="s">
        <v>13</v>
      </c>
      <c r="D343" s="18"/>
      <c r="E343" s="2">
        <v>37</v>
      </c>
      <c r="F343" s="53"/>
      <c r="G343" s="53"/>
      <c r="H343" s="53"/>
      <c r="I343" s="55" t="str">
        <f>+IF(Tabla26[[#This Row],[Ganancia]]=J343,"✔","✘")</f>
        <v>✘</v>
      </c>
      <c r="J343" s="54">
        <v>99467.099999999977</v>
      </c>
    </row>
    <row r="344" spans="1:10" x14ac:dyDescent="0.3">
      <c r="A344" s="21"/>
      <c r="B344" s="16">
        <v>45520</v>
      </c>
      <c r="C344" s="17" t="s">
        <v>35</v>
      </c>
      <c r="D344" s="18"/>
      <c r="E344" s="2">
        <v>25</v>
      </c>
      <c r="F344" s="53"/>
      <c r="G344" s="53"/>
      <c r="H344" s="53"/>
      <c r="I344" s="55" t="str">
        <f>+IF(Tabla26[[#This Row],[Ganancia]]=J344,"✔","✘")</f>
        <v>✘</v>
      </c>
      <c r="J344" s="54">
        <v>26062.5</v>
      </c>
    </row>
    <row r="345" spans="1:10" x14ac:dyDescent="0.3">
      <c r="A345" s="21"/>
      <c r="B345" s="16">
        <v>45523</v>
      </c>
      <c r="C345" s="17" t="s">
        <v>36</v>
      </c>
      <c r="D345" s="18"/>
      <c r="E345" s="2">
        <v>25</v>
      </c>
      <c r="F345" s="53"/>
      <c r="G345" s="53"/>
      <c r="H345" s="53"/>
      <c r="I345" s="55" t="str">
        <f>+IF(Tabla26[[#This Row],[Ganancia]]=J345,"✔","✘")</f>
        <v>✘</v>
      </c>
      <c r="J345" s="54">
        <v>39037.5</v>
      </c>
    </row>
    <row r="346" spans="1:10" x14ac:dyDescent="0.3">
      <c r="A346" s="21"/>
      <c r="B346" s="16">
        <v>45524</v>
      </c>
      <c r="C346" s="17" t="s">
        <v>37</v>
      </c>
      <c r="D346" s="18"/>
      <c r="E346" s="2">
        <v>6</v>
      </c>
      <c r="F346" s="53"/>
      <c r="G346" s="53"/>
      <c r="H346" s="53"/>
      <c r="I346" s="55" t="str">
        <f>+IF(Tabla26[[#This Row],[Ganancia]]=J346,"✔","✘")</f>
        <v>✘</v>
      </c>
      <c r="J346" s="54">
        <v>13393.799999999996</v>
      </c>
    </row>
    <row r="347" spans="1:10" x14ac:dyDescent="0.3">
      <c r="A347" s="21"/>
      <c r="B347" s="16">
        <v>45525</v>
      </c>
      <c r="C347" s="17" t="s">
        <v>38</v>
      </c>
      <c r="D347" s="18"/>
      <c r="E347" s="2">
        <v>34</v>
      </c>
      <c r="F347" s="53"/>
      <c r="G347" s="53"/>
      <c r="H347" s="53"/>
      <c r="I347" s="55" t="str">
        <f>+IF(Tabla26[[#This Row],[Ganancia]]=J347,"✔","✘")</f>
        <v>✘</v>
      </c>
      <c r="J347" s="54">
        <v>48195</v>
      </c>
    </row>
    <row r="348" spans="1:10" x14ac:dyDescent="0.3">
      <c r="A348" s="21"/>
      <c r="B348" s="16">
        <v>45526</v>
      </c>
      <c r="C348" s="17" t="s">
        <v>39</v>
      </c>
      <c r="D348" s="18"/>
      <c r="E348" s="2">
        <v>20</v>
      </c>
      <c r="F348" s="53"/>
      <c r="G348" s="53"/>
      <c r="H348" s="53"/>
      <c r="I348" s="55" t="str">
        <f>+IF(Tabla26[[#This Row],[Ganancia]]=J348,"✔","✘")</f>
        <v>✘</v>
      </c>
      <c r="J348" s="54">
        <v>112115.99999999999</v>
      </c>
    </row>
    <row r="349" spans="1:10" x14ac:dyDescent="0.3">
      <c r="A349" s="21"/>
      <c r="B349" s="16">
        <v>45527</v>
      </c>
      <c r="C349" s="17" t="s">
        <v>40</v>
      </c>
      <c r="D349" s="18"/>
      <c r="E349" s="2">
        <v>18</v>
      </c>
      <c r="F349" s="53"/>
      <c r="G349" s="53"/>
      <c r="H349" s="53"/>
      <c r="I349" s="55" t="str">
        <f>+IF(Tabla26[[#This Row],[Ganancia]]=J349,"✔","✘")</f>
        <v>✘</v>
      </c>
      <c r="J349" s="54">
        <v>25417.800000000007</v>
      </c>
    </row>
    <row r="350" spans="1:10" x14ac:dyDescent="0.3">
      <c r="A350" s="21"/>
      <c r="B350" s="16">
        <v>45530</v>
      </c>
      <c r="C350" s="17" t="s">
        <v>41</v>
      </c>
      <c r="D350" s="18"/>
      <c r="E350" s="2">
        <v>50</v>
      </c>
      <c r="F350" s="53"/>
      <c r="G350" s="53"/>
      <c r="H350" s="53"/>
      <c r="I350" s="55" t="str">
        <f>+IF(Tabla26[[#This Row],[Ganancia]]=J350,"✔","✘")</f>
        <v>✘</v>
      </c>
      <c r="J350" s="54">
        <v>58469.999999999985</v>
      </c>
    </row>
    <row r="351" spans="1:10" x14ac:dyDescent="0.3">
      <c r="A351" s="21"/>
      <c r="B351" s="16">
        <v>45531</v>
      </c>
      <c r="C351" s="17" t="s">
        <v>42</v>
      </c>
      <c r="D351" s="18"/>
      <c r="E351" s="2">
        <v>5</v>
      </c>
      <c r="F351" s="53"/>
      <c r="G351" s="53"/>
      <c r="H351" s="53"/>
      <c r="I351" s="55" t="str">
        <f>+IF(Tabla26[[#This Row],[Ganancia]]=J351,"✔","✘")</f>
        <v>✘</v>
      </c>
      <c r="J351" s="54">
        <v>4432.5</v>
      </c>
    </row>
    <row r="352" spans="1:10" x14ac:dyDescent="0.3">
      <c r="A352" s="21"/>
      <c r="B352" s="16">
        <v>45532</v>
      </c>
      <c r="C352" s="17" t="s">
        <v>43</v>
      </c>
      <c r="D352" s="18"/>
      <c r="E352" s="2">
        <v>37</v>
      </c>
      <c r="F352" s="53"/>
      <c r="G352" s="53"/>
      <c r="H352" s="53"/>
      <c r="I352" s="55" t="str">
        <f>+IF(Tabla26[[#This Row],[Ganancia]]=J352,"✔","✘")</f>
        <v>✘</v>
      </c>
      <c r="J352" s="54">
        <v>40492.799999999988</v>
      </c>
    </row>
    <row r="353" spans="1:10" x14ac:dyDescent="0.3">
      <c r="A353" s="21"/>
      <c r="B353" s="16">
        <v>45533</v>
      </c>
      <c r="C353" s="17" t="s">
        <v>11</v>
      </c>
      <c r="D353" s="18"/>
      <c r="E353" s="2">
        <v>18</v>
      </c>
      <c r="F353" s="53"/>
      <c r="G353" s="53"/>
      <c r="H353" s="53"/>
      <c r="I353" s="55" t="str">
        <f>+IF(Tabla26[[#This Row],[Ganancia]]=J353,"✔","✘")</f>
        <v>✘</v>
      </c>
      <c r="J353" s="54">
        <v>12771</v>
      </c>
    </row>
    <row r="354" spans="1:10" x14ac:dyDescent="0.3">
      <c r="A354" s="21"/>
      <c r="B354" s="16">
        <v>45534</v>
      </c>
      <c r="C354" s="17" t="s">
        <v>12</v>
      </c>
      <c r="D354" s="18"/>
      <c r="E354" s="2">
        <v>47</v>
      </c>
      <c r="F354" s="53"/>
      <c r="G354" s="53"/>
      <c r="H354" s="53"/>
      <c r="I354" s="55" t="str">
        <f>+IF(Tabla26[[#This Row],[Ganancia]]=J354,"✔","✘")</f>
        <v>✘</v>
      </c>
      <c r="J354" s="54">
        <v>87857.1</v>
      </c>
    </row>
    <row r="355" spans="1:10" x14ac:dyDescent="0.3">
      <c r="A355" s="21"/>
      <c r="B355" s="16">
        <v>45537</v>
      </c>
      <c r="C355" s="17" t="s">
        <v>13</v>
      </c>
      <c r="D355" s="18"/>
      <c r="E355" s="2">
        <v>51</v>
      </c>
      <c r="F355" s="53"/>
      <c r="G355" s="53"/>
      <c r="H355" s="53"/>
      <c r="I355" s="55" t="str">
        <f>+IF(Tabla26[[#This Row],[Ganancia]]=J355,"✔","✘")</f>
        <v>✘</v>
      </c>
      <c r="J355" s="54">
        <v>137103.29999999996</v>
      </c>
    </row>
    <row r="356" spans="1:10" x14ac:dyDescent="0.3">
      <c r="A356" s="21"/>
      <c r="B356" s="16">
        <v>45538</v>
      </c>
      <c r="C356" s="17" t="s">
        <v>35</v>
      </c>
      <c r="D356" s="18"/>
      <c r="E356" s="2">
        <v>53</v>
      </c>
      <c r="F356" s="53"/>
      <c r="G356" s="53"/>
      <c r="H356" s="53"/>
      <c r="I356" s="55" t="str">
        <f>+IF(Tabla26[[#This Row],[Ganancia]]=J356,"✔","✘")</f>
        <v>✘</v>
      </c>
      <c r="J356" s="54">
        <v>55252.5</v>
      </c>
    </row>
    <row r="357" spans="1:10" x14ac:dyDescent="0.3">
      <c r="A357" s="21"/>
      <c r="B357" s="16">
        <v>45539</v>
      </c>
      <c r="C357" s="17" t="s">
        <v>36</v>
      </c>
      <c r="D357" s="18"/>
      <c r="E357" s="2">
        <v>45</v>
      </c>
      <c r="F357" s="53"/>
      <c r="G357" s="53"/>
      <c r="H357" s="53"/>
      <c r="I357" s="55" t="str">
        <f>+IF(Tabla26[[#This Row],[Ganancia]]=J357,"✔","✘")</f>
        <v>✘</v>
      </c>
      <c r="J357" s="54">
        <v>70267.5</v>
      </c>
    </row>
    <row r="358" spans="1:10" x14ac:dyDescent="0.3">
      <c r="A358" s="21"/>
      <c r="B358" s="21"/>
      <c r="C358" s="21"/>
      <c r="D358" s="21"/>
      <c r="E358" s="21"/>
      <c r="F358" s="21"/>
      <c r="G358" s="21"/>
      <c r="H358" s="21"/>
      <c r="I358" s="21"/>
      <c r="J358" s="21"/>
    </row>
  </sheetData>
  <mergeCells count="3">
    <mergeCell ref="A2:B2"/>
    <mergeCell ref="C2:H2"/>
    <mergeCell ref="B4:H4"/>
  </mergeCells>
  <conditionalFormatting sqref="I9:I357">
    <cfRule type="expression" dxfId="12" priority="1">
      <formula>$H$9=""</formula>
    </cfRule>
    <cfRule type="cellIs" dxfId="11" priority="2" operator="equal">
      <formula>"✘"</formula>
    </cfRule>
    <cfRule type="cellIs" dxfId="10" priority="3" operator="equal">
      <formula>"✔"</formula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8FF9D-8323-4D40-A1DB-13C6031B856E}">
  <sheetPr>
    <tabColor rgb="FFFF0000"/>
  </sheetPr>
  <dimension ref="A1:C49"/>
  <sheetViews>
    <sheetView showGridLines="0" topLeftCell="A25" workbookViewId="0">
      <selection activeCell="B9" sqref="B9"/>
    </sheetView>
  </sheetViews>
  <sheetFormatPr baseColWidth="10" defaultColWidth="10.85546875" defaultRowHeight="15.6" x14ac:dyDescent="0.3"/>
  <cols>
    <col min="1" max="1" width="31.92578125" bestFit="1" customWidth="1"/>
    <col min="2" max="2" width="50.7109375" customWidth="1"/>
    <col min="3" max="3" width="16" style="1" bestFit="1" customWidth="1"/>
    <col min="4" max="4" width="10.85546875" hidden="1"/>
  </cols>
  <sheetData>
    <row r="1" spans="1:3" ht="72.599999999999994" customHeight="1" x14ac:dyDescent="0.3">
      <c r="A1" s="3" t="s">
        <v>60</v>
      </c>
      <c r="B1" s="4"/>
      <c r="C1" s="5"/>
    </row>
    <row r="2" spans="1:3" x14ac:dyDescent="0.3">
      <c r="A2" s="7" t="s">
        <v>47</v>
      </c>
      <c r="B2" s="6" t="s">
        <v>46</v>
      </c>
      <c r="C2" s="8" t="s">
        <v>48</v>
      </c>
    </row>
    <row r="3" spans="1:3" x14ac:dyDescent="0.3">
      <c r="A3" s="10" t="s">
        <v>14</v>
      </c>
      <c r="B3" s="9" t="s">
        <v>49</v>
      </c>
      <c r="C3" s="11">
        <v>4941</v>
      </c>
    </row>
    <row r="4" spans="1:3" x14ac:dyDescent="0.3">
      <c r="A4" s="10" t="s">
        <v>15</v>
      </c>
      <c r="B4" s="9" t="s">
        <v>49</v>
      </c>
      <c r="C4" s="11">
        <v>5281</v>
      </c>
    </row>
    <row r="5" spans="1:3" x14ac:dyDescent="0.3">
      <c r="A5" s="10" t="s">
        <v>44</v>
      </c>
      <c r="B5" s="9" t="s">
        <v>49</v>
      </c>
      <c r="C5" s="11">
        <v>10765</v>
      </c>
    </row>
    <row r="6" spans="1:3" x14ac:dyDescent="0.3">
      <c r="A6" s="10" t="s">
        <v>16</v>
      </c>
      <c r="B6" s="9" t="s">
        <v>49</v>
      </c>
      <c r="C6" s="11">
        <v>183</v>
      </c>
    </row>
    <row r="7" spans="1:3" x14ac:dyDescent="0.3">
      <c r="A7" s="10" t="s">
        <v>17</v>
      </c>
      <c r="B7" s="9" t="s">
        <v>49</v>
      </c>
      <c r="C7" s="11">
        <v>4694</v>
      </c>
    </row>
    <row r="8" spans="1:3" x14ac:dyDescent="0.3">
      <c r="A8" s="10" t="s">
        <v>18</v>
      </c>
      <c r="B8" s="9" t="s">
        <v>50</v>
      </c>
      <c r="C8" s="11">
        <v>16003</v>
      </c>
    </row>
    <row r="9" spans="1:3" x14ac:dyDescent="0.3">
      <c r="A9" s="10" t="s">
        <v>19</v>
      </c>
      <c r="B9" s="9" t="s">
        <v>50</v>
      </c>
      <c r="C9" s="11">
        <v>4145</v>
      </c>
    </row>
    <row r="10" spans="1:3" x14ac:dyDescent="0.3">
      <c r="A10" s="10" t="s">
        <v>20</v>
      </c>
      <c r="B10" s="9" t="s">
        <v>50</v>
      </c>
      <c r="C10" s="11">
        <v>4744</v>
      </c>
    </row>
    <row r="11" spans="1:3" x14ac:dyDescent="0.3">
      <c r="A11" s="10" t="s">
        <v>21</v>
      </c>
      <c r="B11" s="9" t="s">
        <v>50</v>
      </c>
      <c r="C11" s="11">
        <v>3112</v>
      </c>
    </row>
    <row r="12" spans="1:3" x14ac:dyDescent="0.3">
      <c r="A12" s="10" t="s">
        <v>22</v>
      </c>
      <c r="B12" s="9" t="s">
        <v>50</v>
      </c>
      <c r="C12" s="11">
        <v>7719</v>
      </c>
    </row>
    <row r="13" spans="1:3" x14ac:dyDescent="0.3">
      <c r="A13" s="10" t="s">
        <v>23</v>
      </c>
      <c r="B13" s="9" t="s">
        <v>50</v>
      </c>
      <c r="C13" s="11">
        <v>6758</v>
      </c>
    </row>
    <row r="14" spans="1:3" x14ac:dyDescent="0.3">
      <c r="A14" s="10" t="s">
        <v>0</v>
      </c>
      <c r="B14" s="9" t="s">
        <v>51</v>
      </c>
      <c r="C14" s="11">
        <v>15900</v>
      </c>
    </row>
    <row r="15" spans="1:3" x14ac:dyDescent="0.3">
      <c r="A15" s="10" t="s">
        <v>1</v>
      </c>
      <c r="B15" s="9" t="s">
        <v>51</v>
      </c>
      <c r="C15" s="11">
        <v>14805</v>
      </c>
    </row>
    <row r="16" spans="1:3" x14ac:dyDescent="0.3">
      <c r="A16" s="10" t="s">
        <v>2</v>
      </c>
      <c r="B16" s="9" t="s">
        <v>51</v>
      </c>
      <c r="C16" s="11">
        <v>12950</v>
      </c>
    </row>
    <row r="17" spans="1:3" x14ac:dyDescent="0.3">
      <c r="A17" s="10" t="s">
        <v>45</v>
      </c>
      <c r="B17" s="9" t="s">
        <v>52</v>
      </c>
      <c r="C17" s="11">
        <v>14003</v>
      </c>
    </row>
    <row r="18" spans="1:3" x14ac:dyDescent="0.3">
      <c r="A18" s="10" t="s">
        <v>24</v>
      </c>
      <c r="B18" s="9" t="s">
        <v>52</v>
      </c>
      <c r="C18" s="11">
        <v>11110</v>
      </c>
    </row>
    <row r="19" spans="1:3" x14ac:dyDescent="0.3">
      <c r="A19" s="10" t="s">
        <v>25</v>
      </c>
      <c r="B19" s="9" t="s">
        <v>52</v>
      </c>
      <c r="C19" s="11">
        <v>5845</v>
      </c>
    </row>
    <row r="20" spans="1:3" x14ac:dyDescent="0.3">
      <c r="A20" s="10" t="s">
        <v>26</v>
      </c>
      <c r="B20" s="9" t="s">
        <v>52</v>
      </c>
      <c r="C20" s="11">
        <v>4443</v>
      </c>
    </row>
    <row r="21" spans="1:3" x14ac:dyDescent="0.3">
      <c r="A21" s="10" t="s">
        <v>27</v>
      </c>
      <c r="B21" s="9" t="s">
        <v>52</v>
      </c>
      <c r="C21" s="11">
        <v>9462</v>
      </c>
    </row>
    <row r="22" spans="1:3" x14ac:dyDescent="0.3">
      <c r="A22" s="10" t="s">
        <v>28</v>
      </c>
      <c r="B22" s="9" t="s">
        <v>52</v>
      </c>
      <c r="C22" s="11">
        <v>4712</v>
      </c>
    </row>
    <row r="23" spans="1:3" x14ac:dyDescent="0.3">
      <c r="A23" s="10" t="s">
        <v>29</v>
      </c>
      <c r="B23" s="9" t="s">
        <v>52</v>
      </c>
      <c r="C23" s="11">
        <v>570</v>
      </c>
    </row>
    <row r="24" spans="1:3" x14ac:dyDescent="0.3">
      <c r="A24" s="10" t="s">
        <v>30</v>
      </c>
      <c r="B24" s="9" t="s">
        <v>53</v>
      </c>
      <c r="C24" s="11">
        <v>28015</v>
      </c>
    </row>
    <row r="25" spans="1:3" x14ac:dyDescent="0.3">
      <c r="A25" s="10" t="s">
        <v>31</v>
      </c>
      <c r="B25" s="9" t="s">
        <v>53</v>
      </c>
      <c r="C25" s="11">
        <v>34618</v>
      </c>
    </row>
    <row r="26" spans="1:3" x14ac:dyDescent="0.3">
      <c r="A26" s="10" t="s">
        <v>32</v>
      </c>
      <c r="B26" s="9" t="s">
        <v>53</v>
      </c>
      <c r="C26" s="11">
        <v>3648</v>
      </c>
    </row>
    <row r="27" spans="1:3" x14ac:dyDescent="0.3">
      <c r="A27" s="10" t="s">
        <v>33</v>
      </c>
      <c r="B27" s="9" t="s">
        <v>53</v>
      </c>
      <c r="C27" s="11">
        <v>4728</v>
      </c>
    </row>
    <row r="28" spans="1:3" x14ac:dyDescent="0.3">
      <c r="A28" s="10" t="s">
        <v>34</v>
      </c>
      <c r="B28" s="9" t="s">
        <v>53</v>
      </c>
      <c r="C28" s="11">
        <v>3163</v>
      </c>
    </row>
    <row r="29" spans="1:3" x14ac:dyDescent="0.3">
      <c r="A29" s="10" t="s">
        <v>3</v>
      </c>
      <c r="B29" s="9" t="s">
        <v>54</v>
      </c>
      <c r="C29" s="11">
        <v>3058</v>
      </c>
    </row>
    <row r="30" spans="1:3" x14ac:dyDescent="0.3">
      <c r="A30" s="10" t="s">
        <v>4</v>
      </c>
      <c r="B30" s="9" t="s">
        <v>54</v>
      </c>
      <c r="C30" s="11">
        <v>1205</v>
      </c>
    </row>
    <row r="31" spans="1:3" x14ac:dyDescent="0.3">
      <c r="A31" s="10" t="s">
        <v>5</v>
      </c>
      <c r="B31" s="9" t="s">
        <v>54</v>
      </c>
      <c r="C31" s="11">
        <v>3600</v>
      </c>
    </row>
    <row r="32" spans="1:3" x14ac:dyDescent="0.3">
      <c r="A32" s="10" t="s">
        <v>6</v>
      </c>
      <c r="B32" s="9" t="s">
        <v>54</v>
      </c>
      <c r="C32" s="11">
        <v>5632</v>
      </c>
    </row>
    <row r="33" spans="1:3" x14ac:dyDescent="0.3">
      <c r="A33" s="10" t="s">
        <v>7</v>
      </c>
      <c r="B33" s="9" t="s">
        <v>54</v>
      </c>
      <c r="C33" s="11">
        <v>7632</v>
      </c>
    </row>
    <row r="34" spans="1:3" x14ac:dyDescent="0.3">
      <c r="A34" s="10" t="s">
        <v>8</v>
      </c>
      <c r="B34" s="9" t="s">
        <v>54</v>
      </c>
      <c r="C34" s="11">
        <v>8562</v>
      </c>
    </row>
    <row r="35" spans="1:3" x14ac:dyDescent="0.3">
      <c r="A35" s="10" t="s">
        <v>9</v>
      </c>
      <c r="B35" s="9" t="s">
        <v>54</v>
      </c>
      <c r="C35" s="11">
        <v>6892</v>
      </c>
    </row>
    <row r="36" spans="1:3" x14ac:dyDescent="0.3">
      <c r="A36" s="10" t="s">
        <v>10</v>
      </c>
      <c r="B36" s="9" t="s">
        <v>54</v>
      </c>
      <c r="C36" s="11">
        <v>7892</v>
      </c>
    </row>
    <row r="37" spans="1:3" x14ac:dyDescent="0.3">
      <c r="A37" s="10" t="s">
        <v>11</v>
      </c>
      <c r="B37" s="9" t="s">
        <v>54</v>
      </c>
      <c r="C37" s="11">
        <v>2365</v>
      </c>
    </row>
    <row r="38" spans="1:3" x14ac:dyDescent="0.3">
      <c r="A38" s="10" t="s">
        <v>12</v>
      </c>
      <c r="B38" s="9" t="s">
        <v>54</v>
      </c>
      <c r="C38" s="11">
        <v>6231</v>
      </c>
    </row>
    <row r="39" spans="1:3" x14ac:dyDescent="0.3">
      <c r="A39" s="10" t="s">
        <v>13</v>
      </c>
      <c r="B39" s="9" t="s">
        <v>54</v>
      </c>
      <c r="C39" s="11">
        <v>8961</v>
      </c>
    </row>
    <row r="40" spans="1:3" x14ac:dyDescent="0.3">
      <c r="A40" s="10" t="s">
        <v>35</v>
      </c>
      <c r="B40" s="9" t="s">
        <v>55</v>
      </c>
      <c r="C40" s="11">
        <v>3475</v>
      </c>
    </row>
    <row r="41" spans="1:3" x14ac:dyDescent="0.3">
      <c r="A41" s="10" t="s">
        <v>36</v>
      </c>
      <c r="B41" s="9" t="s">
        <v>55</v>
      </c>
      <c r="C41" s="11">
        <v>5205</v>
      </c>
    </row>
    <row r="42" spans="1:3" x14ac:dyDescent="0.3">
      <c r="A42" s="10" t="s">
        <v>37</v>
      </c>
      <c r="B42" s="9" t="s">
        <v>55</v>
      </c>
      <c r="C42" s="11">
        <v>7441</v>
      </c>
    </row>
    <row r="43" spans="1:3" x14ac:dyDescent="0.3">
      <c r="A43" s="10" t="s">
        <v>38</v>
      </c>
      <c r="B43" s="9" t="s">
        <v>55</v>
      </c>
      <c r="C43" s="11">
        <v>4725</v>
      </c>
    </row>
    <row r="44" spans="1:3" x14ac:dyDescent="0.3">
      <c r="A44" s="10" t="s">
        <v>39</v>
      </c>
      <c r="B44" s="9" t="s">
        <v>55</v>
      </c>
      <c r="C44" s="11">
        <v>18686</v>
      </c>
    </row>
    <row r="45" spans="1:3" x14ac:dyDescent="0.3">
      <c r="A45" s="10" t="s">
        <v>40</v>
      </c>
      <c r="B45" s="9" t="s">
        <v>56</v>
      </c>
      <c r="C45" s="11">
        <v>4707</v>
      </c>
    </row>
    <row r="46" spans="1:3" x14ac:dyDescent="0.3">
      <c r="A46" s="10" t="s">
        <v>41</v>
      </c>
      <c r="B46" s="9" t="s">
        <v>56</v>
      </c>
      <c r="C46" s="11">
        <v>3898</v>
      </c>
    </row>
    <row r="47" spans="1:3" x14ac:dyDescent="0.3">
      <c r="A47" s="10" t="s">
        <v>42</v>
      </c>
      <c r="B47" s="9" t="s">
        <v>56</v>
      </c>
      <c r="C47" s="11">
        <v>2955</v>
      </c>
    </row>
    <row r="48" spans="1:3" x14ac:dyDescent="0.3">
      <c r="A48" s="10" t="s">
        <v>43</v>
      </c>
      <c r="B48" s="9" t="s">
        <v>56</v>
      </c>
      <c r="C48" s="11">
        <v>3648</v>
      </c>
    </row>
    <row r="49" spans="1:3" ht="16.2" thickBot="1" x14ac:dyDescent="0.35">
      <c r="A49" s="13"/>
      <c r="B49" s="12" t="s">
        <v>61</v>
      </c>
      <c r="C49" s="14">
        <f>SUBTOTAL(109,Tabla1[Precio de Costo])</f>
        <v>353087</v>
      </c>
    </row>
  </sheetData>
  <mergeCells count="1">
    <mergeCell ref="A1:C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BÚSQUEDA Y REFERENCIA</vt:lpstr>
      <vt:lpstr>VENTAS_BUSCARV</vt:lpstr>
      <vt:lpstr>VENTAS_INDICE y COINCIDIR</vt:lpstr>
      <vt:lpstr>INVENTARIO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Javier González Villalba</dc:creator>
  <cp:lastModifiedBy>Carlos Javier González Villalba</cp:lastModifiedBy>
  <dcterms:created xsi:type="dcterms:W3CDTF">2021-05-05T13:29:28Z</dcterms:created>
  <dcterms:modified xsi:type="dcterms:W3CDTF">2021-05-05T14:30:12Z</dcterms:modified>
</cp:coreProperties>
</file>