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slicers/slicer2.xml" ContentType="application/vnd.ms-excel.slicer+xml"/>
  <Override PartName="/xl/timelines/timeline1.xml" ContentType="application/vnd.ms-excel.timelin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FCE\01. PRESENCIAL\AVANZADO\ARCHIVOS PRESENCIALES TERMINADOS AVANZADO\"/>
    </mc:Choice>
  </mc:AlternateContent>
  <xr:revisionPtr revIDLastSave="0" documentId="13_ncr:1_{229FE5B7-BAB8-4FC8-9BDB-69427FB6EE25}" xr6:coauthVersionLast="47" xr6:coauthVersionMax="47" xr10:uidLastSave="{00000000-0000-0000-0000-000000000000}"/>
  <bookViews>
    <workbookView xWindow="-108" yWindow="-108" windowWidth="23256" windowHeight="13176" xr2:uid="{A391DF94-4A44-46CC-AA32-A11D934339E9}"/>
  </bookViews>
  <sheets>
    <sheet name="DASHBOARDS" sheetId="21" r:id="rId1"/>
    <sheet name="Basede Datos" sheetId="18" r:id="rId2"/>
    <sheet name="Tablas y gráficos " sheetId="16" r:id="rId3"/>
    <sheet name="Dashboard" sheetId="17" r:id="rId4"/>
  </sheets>
  <externalReferences>
    <externalReference r:id="rId5"/>
  </externalReferences>
  <definedNames>
    <definedName name="_xlnm._FilterDatabase" localSheetId="1" hidden="1">'Basede Datos'!$G$2:$V$371</definedName>
    <definedName name="_xlnm.Extract" localSheetId="1">'Basede Datos'!$P$21:$X$21</definedName>
    <definedName name="_xlnm.Criteria" localSheetId="1">'Basede Datos'!$P$5:$X$6</definedName>
    <definedName name="DIEZ_M">#REF!</definedName>
    <definedName name="DIEZ_MI">#REF!</definedName>
    <definedName name="Meta_trimestral">#REF!</definedName>
    <definedName name="NativeTimeline_Fecha_de_orden">#N/A</definedName>
    <definedName name="NUEVE_M">#REF!</definedName>
    <definedName name="NUEVE_MI">#REF!</definedName>
    <definedName name="OCHO_M">#REF!</definedName>
    <definedName name="OCHO_MI">#REF!</definedName>
    <definedName name="OCHO_Millones">#REF!</definedName>
    <definedName name="SegmentaciónDeDatos_Vendedor">#N/A</definedName>
  </definedNames>
  <calcPr calcId="191029"/>
  <pivotCaches>
    <pivotCache cacheId="0" r:id="rId6"/>
  </pivotCaches>
  <extLst>
    <ext xmlns:x14="http://schemas.microsoft.com/office/spreadsheetml/2009/9/main" uri="{BBE1A952-AA13-448e-AADC-164F8A28A991}">
      <x14:slicerCaches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8" l="1"/>
  <c r="U36" i="18"/>
  <c r="U37" i="18"/>
  <c r="U371" i="18"/>
  <c r="U370" i="18"/>
  <c r="U369" i="18"/>
  <c r="U368" i="18"/>
  <c r="U367" i="18"/>
  <c r="U366" i="18"/>
  <c r="U365" i="18"/>
  <c r="U364" i="18"/>
  <c r="U363" i="18"/>
  <c r="U362" i="18"/>
  <c r="U361" i="18"/>
  <c r="U360" i="18"/>
  <c r="U359" i="18"/>
  <c r="U358" i="18"/>
  <c r="U357" i="18"/>
  <c r="U356" i="18"/>
  <c r="U355" i="18"/>
  <c r="U354" i="18"/>
  <c r="U353" i="18"/>
  <c r="U352" i="18"/>
  <c r="U351" i="18"/>
  <c r="U350" i="18"/>
  <c r="U349" i="18"/>
  <c r="U348" i="18"/>
  <c r="U347" i="18"/>
  <c r="U346" i="18"/>
  <c r="U345" i="18"/>
  <c r="U344" i="18"/>
  <c r="U343" i="18"/>
  <c r="U342" i="18"/>
  <c r="U341" i="18"/>
  <c r="U340" i="18"/>
  <c r="U339" i="18"/>
  <c r="U338" i="18"/>
  <c r="U337" i="18"/>
  <c r="U336" i="18"/>
  <c r="U335" i="18"/>
  <c r="U334" i="18"/>
  <c r="U333" i="18"/>
  <c r="U332" i="18"/>
  <c r="U331" i="18"/>
  <c r="U330" i="18"/>
  <c r="U329" i="18"/>
  <c r="U328" i="18"/>
  <c r="U327" i="18"/>
  <c r="U326" i="18"/>
  <c r="U325" i="18"/>
  <c r="U324" i="18"/>
  <c r="U323" i="18"/>
  <c r="U322" i="18"/>
  <c r="U321" i="18"/>
  <c r="U320" i="18"/>
  <c r="U319" i="18"/>
  <c r="U318" i="18"/>
  <c r="U317" i="18"/>
  <c r="U316" i="18"/>
  <c r="U315" i="18"/>
  <c r="U314" i="18"/>
  <c r="U313" i="18"/>
  <c r="U312" i="18"/>
  <c r="U311" i="18"/>
  <c r="U310" i="18"/>
  <c r="U309" i="18"/>
  <c r="U308" i="18"/>
  <c r="U307" i="18"/>
  <c r="U306" i="18"/>
  <c r="U305" i="18"/>
  <c r="U304" i="18"/>
  <c r="U303" i="18"/>
  <c r="U302" i="18"/>
  <c r="U301" i="18"/>
  <c r="U300" i="18"/>
  <c r="U299" i="18"/>
  <c r="U298" i="18"/>
  <c r="U297" i="18"/>
  <c r="U296" i="18"/>
  <c r="U295" i="18"/>
  <c r="U294" i="18"/>
  <c r="U293" i="18"/>
  <c r="U292" i="18"/>
  <c r="U291" i="18"/>
  <c r="U290" i="18"/>
  <c r="U289" i="18"/>
  <c r="U288" i="18"/>
  <c r="U287" i="18"/>
  <c r="U286" i="18"/>
  <c r="U285" i="18"/>
  <c r="U284" i="18"/>
  <c r="U283" i="18"/>
  <c r="U282" i="18"/>
  <c r="U281" i="18"/>
  <c r="U280" i="18"/>
  <c r="U279" i="18"/>
  <c r="U278" i="18"/>
  <c r="U277" i="18"/>
  <c r="U276" i="18"/>
  <c r="U275" i="18"/>
  <c r="U274" i="18"/>
  <c r="U273" i="18"/>
  <c r="U272" i="18"/>
  <c r="U271" i="18"/>
  <c r="U270" i="18"/>
  <c r="U269" i="18"/>
  <c r="U268" i="18"/>
  <c r="U267" i="18"/>
  <c r="U266" i="18"/>
  <c r="U265" i="18"/>
  <c r="U264" i="18"/>
  <c r="U263" i="18"/>
  <c r="U262" i="18"/>
  <c r="U261" i="18"/>
  <c r="U260" i="18"/>
  <c r="U259" i="18"/>
  <c r="U258" i="18"/>
  <c r="U257" i="18"/>
  <c r="U256" i="18"/>
  <c r="U255" i="18"/>
  <c r="U254" i="18"/>
  <c r="U253" i="18"/>
  <c r="U252" i="18"/>
  <c r="U251" i="18"/>
  <c r="U250" i="18"/>
  <c r="U249" i="18"/>
  <c r="U248" i="18"/>
  <c r="U247" i="18"/>
  <c r="U246" i="18"/>
  <c r="U245" i="18"/>
  <c r="U244" i="18"/>
  <c r="U243" i="18"/>
  <c r="U242" i="18"/>
  <c r="U241" i="18"/>
  <c r="U240" i="18"/>
  <c r="U239" i="18"/>
  <c r="U238" i="18"/>
  <c r="U237" i="18"/>
  <c r="U236" i="18"/>
  <c r="U235" i="18"/>
  <c r="U234" i="18"/>
  <c r="U233" i="18"/>
  <c r="U232" i="18"/>
  <c r="U231" i="18"/>
  <c r="U230" i="18"/>
  <c r="U229" i="18"/>
  <c r="U228" i="18"/>
  <c r="U227" i="18"/>
  <c r="U226" i="18"/>
  <c r="U225" i="18"/>
  <c r="U224" i="18"/>
  <c r="U223" i="18"/>
  <c r="U222" i="18"/>
  <c r="U221" i="18"/>
  <c r="U220" i="18"/>
  <c r="U219" i="18"/>
  <c r="U218" i="18"/>
  <c r="U217" i="18"/>
  <c r="U216" i="18"/>
  <c r="U215" i="18"/>
  <c r="U214" i="18"/>
  <c r="U213" i="18"/>
  <c r="U212" i="18"/>
  <c r="U211" i="18"/>
  <c r="U210" i="18"/>
  <c r="U209" i="18"/>
  <c r="U208" i="18"/>
  <c r="U207" i="18"/>
  <c r="U206" i="18"/>
  <c r="U205" i="18"/>
  <c r="U204" i="18"/>
  <c r="U203" i="18"/>
  <c r="U202" i="18"/>
  <c r="U201" i="18"/>
  <c r="U200" i="18"/>
  <c r="U199" i="18"/>
  <c r="U198" i="18"/>
  <c r="U197" i="18"/>
  <c r="U196" i="18"/>
  <c r="U195" i="18"/>
  <c r="U194" i="18"/>
  <c r="U193" i="18"/>
  <c r="U192" i="18"/>
  <c r="U191" i="18"/>
  <c r="U190" i="18"/>
  <c r="U189" i="18"/>
  <c r="U188" i="18"/>
  <c r="U187" i="18"/>
  <c r="U186" i="18"/>
  <c r="U185" i="18"/>
  <c r="U184" i="18"/>
  <c r="U183" i="18"/>
  <c r="U182" i="18"/>
  <c r="U181" i="18"/>
  <c r="U180" i="18"/>
  <c r="U179" i="18"/>
  <c r="U178" i="18"/>
  <c r="U177" i="18"/>
  <c r="U176" i="18"/>
  <c r="U175" i="18"/>
  <c r="U174" i="18"/>
  <c r="U173" i="18"/>
  <c r="U172" i="18"/>
  <c r="U171" i="18"/>
  <c r="U170" i="18"/>
  <c r="U169" i="18"/>
  <c r="U168" i="18"/>
  <c r="U167" i="18"/>
  <c r="U166" i="18"/>
  <c r="U165" i="18"/>
  <c r="U164" i="18"/>
  <c r="U163" i="18"/>
  <c r="U162" i="18"/>
  <c r="U161" i="18"/>
  <c r="U160" i="18"/>
  <c r="U159" i="18"/>
  <c r="U158" i="18"/>
  <c r="U157" i="18"/>
  <c r="U156" i="18"/>
  <c r="U155" i="18"/>
  <c r="U154" i="18"/>
  <c r="U153" i="18"/>
  <c r="U152" i="18"/>
  <c r="U151" i="18"/>
  <c r="U150" i="18"/>
  <c r="U149" i="18"/>
  <c r="U148" i="18"/>
  <c r="U147" i="18"/>
  <c r="U146" i="18"/>
  <c r="U145" i="18"/>
  <c r="U144" i="18"/>
  <c r="U143" i="18"/>
  <c r="U142" i="18"/>
  <c r="U141" i="18"/>
  <c r="U140" i="18"/>
  <c r="U139" i="18"/>
  <c r="U138" i="18"/>
  <c r="U137" i="18"/>
  <c r="U136" i="18"/>
  <c r="U135" i="18"/>
  <c r="U134" i="18"/>
  <c r="U133" i="18"/>
  <c r="U132" i="18"/>
  <c r="U131" i="18"/>
  <c r="U130" i="18"/>
  <c r="U129" i="18"/>
  <c r="U128" i="18"/>
  <c r="U127" i="18"/>
  <c r="U126" i="18"/>
  <c r="U125" i="18"/>
  <c r="U124" i="18"/>
  <c r="U123" i="18"/>
  <c r="U122" i="18"/>
  <c r="U121" i="18"/>
  <c r="U120" i="18"/>
  <c r="U119" i="18"/>
  <c r="U118" i="18"/>
  <c r="U117" i="18"/>
  <c r="U116" i="18"/>
  <c r="U115" i="18"/>
  <c r="U114" i="18"/>
  <c r="U113" i="18"/>
  <c r="U112" i="18"/>
  <c r="U111" i="18"/>
  <c r="U110" i="18"/>
  <c r="U109" i="18"/>
  <c r="U108" i="18"/>
  <c r="U107" i="18"/>
  <c r="U106" i="18"/>
  <c r="U105" i="18"/>
  <c r="U104" i="18"/>
  <c r="U103" i="18"/>
  <c r="U102" i="18"/>
  <c r="U101" i="18"/>
  <c r="U100" i="18"/>
  <c r="U99" i="18"/>
  <c r="U98" i="18"/>
  <c r="U97" i="18"/>
  <c r="U96" i="18"/>
  <c r="U95" i="18"/>
  <c r="U94" i="18"/>
  <c r="U93" i="18"/>
  <c r="U92" i="18"/>
  <c r="U91" i="18"/>
  <c r="U90" i="18"/>
  <c r="U89" i="18"/>
  <c r="U88" i="18"/>
  <c r="U87" i="18"/>
  <c r="U86" i="18"/>
  <c r="U85" i="18"/>
  <c r="U84" i="18"/>
  <c r="U83" i="18"/>
  <c r="U82" i="18"/>
  <c r="U81" i="18"/>
  <c r="U80" i="18"/>
  <c r="U79" i="18"/>
  <c r="U78" i="18"/>
  <c r="U77" i="18"/>
  <c r="U76" i="18"/>
  <c r="U75" i="18"/>
  <c r="U74" i="18"/>
  <c r="U73" i="18"/>
  <c r="U72" i="18"/>
  <c r="U71" i="18"/>
  <c r="U70" i="18"/>
  <c r="U69" i="18"/>
  <c r="U68" i="18"/>
  <c r="U67" i="18"/>
  <c r="U66" i="18"/>
  <c r="U65" i="18"/>
  <c r="U64" i="18"/>
  <c r="U63" i="18"/>
  <c r="U62" i="18"/>
  <c r="U61" i="18"/>
  <c r="U60" i="18"/>
  <c r="U59" i="18"/>
  <c r="U58" i="18"/>
  <c r="U57" i="18"/>
  <c r="U56" i="18"/>
  <c r="U55" i="18"/>
  <c r="U54" i="18"/>
  <c r="U53" i="18"/>
  <c r="U52" i="18"/>
  <c r="U51" i="18"/>
  <c r="U50" i="18"/>
  <c r="U49" i="18"/>
  <c r="U48" i="18"/>
  <c r="U47" i="18"/>
  <c r="U46" i="18"/>
  <c r="U45" i="18"/>
  <c r="U44" i="18"/>
  <c r="U43" i="18"/>
  <c r="U42" i="18"/>
  <c r="U41" i="18"/>
  <c r="U40" i="18"/>
  <c r="U39" i="18"/>
  <c r="U38" i="18"/>
  <c r="U34" i="18"/>
  <c r="U33" i="18"/>
  <c r="U32" i="18"/>
  <c r="U31" i="18"/>
  <c r="U30" i="18"/>
  <c r="U29" i="18"/>
  <c r="U28" i="18"/>
  <c r="U27" i="18"/>
  <c r="U26" i="18"/>
  <c r="U25" i="18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5" i="18"/>
  <c r="U4" i="18"/>
  <c r="U3" i="18"/>
</calcChain>
</file>

<file path=xl/sharedStrings.xml><?xml version="1.0" encoding="utf-8"?>
<sst xmlns="http://schemas.openxmlformats.org/spreadsheetml/2006/main" count="3030" uniqueCount="119">
  <si>
    <t>Instrucciones</t>
  </si>
  <si>
    <t>Obs. Todos los datos son ficticios</t>
  </si>
  <si>
    <t>Total general</t>
  </si>
  <si>
    <t>Fecha de orden</t>
  </si>
  <si>
    <t>Num. cliente</t>
  </si>
  <si>
    <t>Nombre cliente</t>
  </si>
  <si>
    <t>Ciudad</t>
  </si>
  <si>
    <t>Vendedor</t>
  </si>
  <si>
    <t>Forma de pago</t>
  </si>
  <si>
    <t>Nombre del producto</t>
  </si>
  <si>
    <t>Categoría</t>
  </si>
  <si>
    <t>Precio unitario</t>
  </si>
  <si>
    <t>Cantidad</t>
  </si>
  <si>
    <t>Ingresos</t>
  </si>
  <si>
    <t>Cheque</t>
  </si>
  <si>
    <t>Empresa D</t>
  </si>
  <si>
    <t>Tarjeta de crédito</t>
  </si>
  <si>
    <t>Empresa C</t>
  </si>
  <si>
    <t>Efectivo</t>
  </si>
  <si>
    <t>Empresa A</t>
  </si>
  <si>
    <t>Aceite</t>
  </si>
  <si>
    <t>Pedido</t>
  </si>
  <si>
    <t>Manager Informática</t>
  </si>
  <si>
    <t>Manager Producciones</t>
  </si>
  <si>
    <t>Fce Oportunidades</t>
  </si>
  <si>
    <t>Fce Academy</t>
  </si>
  <si>
    <t>TYE</t>
  </si>
  <si>
    <t>Crecer S.R.L</t>
  </si>
  <si>
    <t>Paraguay S.A</t>
  </si>
  <si>
    <t>Teléonias S.A</t>
  </si>
  <si>
    <t>Capacitaciones S.R.L</t>
  </si>
  <si>
    <t>Distribuidora AyG</t>
  </si>
  <si>
    <t>GO! Minimarket</t>
  </si>
  <si>
    <t>Glow S.A</t>
  </si>
  <si>
    <t>Punto Click</t>
  </si>
  <si>
    <t>Quinta Santo Tomás</t>
  </si>
  <si>
    <t>Don Amado S.R.L</t>
  </si>
  <si>
    <t>Departamento</t>
  </si>
  <si>
    <t>Central</t>
  </si>
  <si>
    <t>San Lorenzo</t>
  </si>
  <si>
    <t>Juan Pérez</t>
  </si>
  <si>
    <t>Fecha de Entrega</t>
  </si>
  <si>
    <t>Notebook</t>
  </si>
  <si>
    <t>Artículos Informáticos</t>
  </si>
  <si>
    <t>Mouse Inlámbrico</t>
  </si>
  <si>
    <t>Teclado Inalámbrico</t>
  </si>
  <si>
    <t>Jbl Go</t>
  </si>
  <si>
    <t>Auriculares</t>
  </si>
  <si>
    <t>Iphone X</t>
  </si>
  <si>
    <t>Teléfonos</t>
  </si>
  <si>
    <t>Iphone 7</t>
  </si>
  <si>
    <t>Samsung S20</t>
  </si>
  <si>
    <t>Huawei P30 Lite</t>
  </si>
  <si>
    <t>Huawei P40</t>
  </si>
  <si>
    <t>PS5</t>
  </si>
  <si>
    <t>Consolas</t>
  </si>
  <si>
    <t>Ps4</t>
  </si>
  <si>
    <t>Nintendo</t>
  </si>
  <si>
    <t>Curso de Excel Básico</t>
  </si>
  <si>
    <t>Cursos</t>
  </si>
  <si>
    <t>Curso de Canva</t>
  </si>
  <si>
    <t>Cursos de Power Bi</t>
  </si>
  <si>
    <t>Curso de GOOGLE</t>
  </si>
  <si>
    <t>Aro Led</t>
  </si>
  <si>
    <t>Luces</t>
  </si>
  <si>
    <t>Lámpara de escritorio</t>
  </si>
  <si>
    <t>Luces RGB</t>
  </si>
  <si>
    <t>Canon T6i</t>
  </si>
  <si>
    <t>Cámaras</t>
  </si>
  <si>
    <t>Sony A7III</t>
  </si>
  <si>
    <t>Micrófono de Solapa</t>
  </si>
  <si>
    <t>Micrófono</t>
  </si>
  <si>
    <t>Micrófono Condensador</t>
  </si>
  <si>
    <t>Porta Celular</t>
  </si>
  <si>
    <t>Accesorios</t>
  </si>
  <si>
    <t>Pedestal para luces</t>
  </si>
  <si>
    <t>Pendrive</t>
  </si>
  <si>
    <t>Empresa B</t>
  </si>
  <si>
    <t>Delivery</t>
  </si>
  <si>
    <t>Costo de Envío</t>
  </si>
  <si>
    <t>Boquerón</t>
  </si>
  <si>
    <t>Loma Plata</t>
  </si>
  <si>
    <t>Filadelfia</t>
  </si>
  <si>
    <t>Neuland</t>
  </si>
  <si>
    <t>Gral. Infante Rivarola</t>
  </si>
  <si>
    <t>Guairá</t>
  </si>
  <si>
    <t>Villa Rica</t>
  </si>
  <si>
    <t>Misiones</t>
  </si>
  <si>
    <t>Paraguarí</t>
  </si>
  <si>
    <t>Concepción</t>
  </si>
  <si>
    <t>San Pedro</t>
  </si>
  <si>
    <t>Ferando de la Mora</t>
  </si>
  <si>
    <t>Capiatá</t>
  </si>
  <si>
    <t>Luque</t>
  </si>
  <si>
    <t>Santa Rosa</t>
  </si>
  <si>
    <t>Carlos González</t>
  </si>
  <si>
    <t>José Giménez</t>
  </si>
  <si>
    <t>Laura Zarate</t>
  </si>
  <si>
    <t>Luis Antequera</t>
  </si>
  <si>
    <t>Alejandro González</t>
  </si>
  <si>
    <t>Mario Mazzoleni</t>
  </si>
  <si>
    <t>Roberto Castillo</t>
  </si>
  <si>
    <t>Etiquetas de fila</t>
  </si>
  <si>
    <t>oct</t>
  </si>
  <si>
    <t>Suma de Ingresos</t>
  </si>
  <si>
    <t>Andrés González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</si>
  <si>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</si>
  <si>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</si>
  <si>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</si>
  <si>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</si>
  <si>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</si>
  <si>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</si>
  <si>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</si>
  <si>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</si>
  <si>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</si>
  <si>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</si>
  <si>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</si>
  <si>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>DASHBOARD, TABLERO DE CONTROL</t>
  </si>
  <si>
    <t>UNIDAD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</si>
</sst>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$-409]#,##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Montserrat"/>
      <family val="3"/>
    </font>
    <font>
      <b/>
      <sz val="24"/>
      <color theme="0"/>
      <name val="Montserrat"/>
      <family val="3"/>
    </font>
    <font>
      <sz val="11"/>
      <color theme="1"/>
      <name val="Calibri"/>
      <family val="2"/>
      <scheme val="minor"/>
    </font>
    <font>
      <b/>
      <sz val="48"/>
      <color theme="0"/>
      <name val="Tahoma"/>
      <family val="2"/>
    </font>
    <font>
      <b/>
      <sz val="60"/>
      <color theme="0"/>
      <name val="Tahoma"/>
      <family val="2"/>
    </font>
    <font>
      <b/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5" borderId="0" xfId="0" applyFill="1"/>
    <xf numFmtId="10" fontId="0" fillId="0" borderId="0" xfId="0" applyNumberFormat="1"/>
    <xf numFmtId="0" fontId="0" fillId="4" borderId="0" xfId="0" applyFill="1"/>
    <xf numFmtId="0" fontId="2" fillId="2" borderId="0" xfId="0" applyFont="1" applyFill="1"/>
    <xf numFmtId="0" fontId="4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/>
  </cellXfs>
  <cellStyles count="2">
    <cellStyle name="Currency 2" xfId="1" xr:uid="{15242472-8C14-402B-8C34-4DC2E6E91029}"/>
    <cellStyle name="Normal" xfId="0" builtinId="0"/>
  </cellStyles>
  <dxfs count="166"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4" formatCode="0.00%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numFmt numFmtId="165" formatCode="[$$-409]#,##0"/>
    </dxf>
    <dxf>
      <alignment horizontal="center" vertical="center" textRotation="0" wrapText="0" indent="0" justifyLastLine="0" shrinkToFit="0" readingOrder="0"/>
    </dxf>
    <dxf>
      <numFmt numFmtId="165" formatCode="[$$-409]#,##0"/>
    </dxf>
    <dxf>
      <numFmt numFmtId="19" formatCode="dd/mm/yyyy"/>
    </dxf>
    <dxf>
      <alignment horizontal="center" vertical="center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colors>
    <mruColors>
      <color rgb="FF00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'Tablas y gráficos '!$C$2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'Tablas y gráficos '!$B$3:$B$15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'Tablas y gráficos '!$C$3:$C$15</c:f>
              <c:numCache>
                <c:formatCode>[$$-409]#,##0</c:formatCode>
                <c:ptCount val="12"/>
                <c:pt idx="0">
                  <c:v>7071883.8600000003</c:v>
                </c:pt>
                <c:pt idx="1">
                  <c:v>1695261.3800000001</c:v>
                </c:pt>
                <c:pt idx="2">
                  <c:v>1443618.88</c:v>
                </c:pt>
                <c:pt idx="3">
                  <c:v>1846820.04</c:v>
                </c:pt>
                <c:pt idx="4">
                  <c:v>1572171.92</c:v>
                </c:pt>
                <c:pt idx="5">
                  <c:v>5127385.42</c:v>
                </c:pt>
                <c:pt idx="6">
                  <c:v>1207249.4999999998</c:v>
                </c:pt>
                <c:pt idx="7">
                  <c:v>1808864.48</c:v>
                </c:pt>
                <c:pt idx="8">
                  <c:v>1647033.68</c:v>
                </c:pt>
                <c:pt idx="9">
                  <c:v>1515701.8800000004</c:v>
                </c:pt>
                <c:pt idx="10">
                  <c:v>4838338.6400000006</c:v>
                </c:pt>
                <c:pt idx="11">
                  <c:v>17683875.02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0-448E-A4C9-3673AE914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6278448"/>
        <c:axId val="1606268880"/>
      </c:barChart>
      <c:catAx>
        <c:axId val="160627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68880"/>
        <c:crosses val="autoZero"/>
        <c:auto val="1"/>
        <c:lblAlgn val="ctr"/>
        <c:lblOffset val="100"/>
        <c:noMultiLvlLbl val="0"/>
      </c:catAx>
      <c:valAx>
        <c:axId val="160626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7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!TablaDinámica5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500" b="1" i="0" u="none" strike="noStrike" kern="1200" cap="all" spc="100" normalizeH="0" baseline="0">
                <a:solidFill>
                  <a:sysClr val="window" lastClr="FFFFFF"/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0" u="none" strike="noStrike" kern="1200" cap="all" spc="100" normalizeH="0" baseline="0">
                <a:solidFill>
                  <a:sysClr val="window" lastClr="FFFFFF"/>
                </a:solidFill>
                <a:latin typeface="+mn-lt"/>
                <a:ea typeface="+mn-ea"/>
                <a:cs typeface="+mn-cs"/>
              </a:rPr>
              <a:t>VENTAS POR CIUDAD en dólares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500" b="1" i="0" u="none" strike="noStrike" kern="1200" cap="all" spc="100" normalizeH="0" baseline="0">
              <a:solidFill>
                <a:sysClr val="window" lastClr="FFFFFF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  <c:marker>
          <c:symbol val="none"/>
        </c:marker>
        <c:dLbl>
          <c:idx val="0"/>
          <c:spPr>
            <a:solidFill>
              <a:srgbClr val="4472C4">
                <a:alpha val="30000"/>
              </a:srgbClr>
            </a:solidFill>
            <a:ln>
              <a:solidFill>
                <a:sysClr val="window" lastClr="FFFFFF">
                  <a:alpha val="50000"/>
                </a:sysClr>
              </a:solidFill>
              <a:round/>
            </a:ln>
            <a:effectLst>
              <a:outerShdw blurRad="63500" dist="889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</c:pivotFmt>
      <c:pivotFmt>
        <c:idx val="9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</c:pivotFmt>
      <c:pivotFmt>
        <c:idx val="10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</c:pivotFmt>
      <c:pivotFmt>
        <c:idx val="11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</c:pivotFmt>
      <c:pivotFmt>
        <c:idx val="12"/>
        <c:spPr>
          <a:solidFill>
            <a:schemeClr val="accent1">
              <a:alpha val="88000"/>
            </a:schemeClr>
          </a:solidFill>
          <a:ln>
            <a:solidFill>
              <a:schemeClr val="accent1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1">
                <a:lumMod val="50000"/>
              </a:schemeClr>
            </a:contourClr>
          </a:sp3d>
        </c:spPr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'Tablas y gráficos '!$C$77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rgbClr val="4472C4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gráficos '!$B$78:$B$85</c:f>
              <c:strCache>
                <c:ptCount val="7"/>
                <c:pt idx="0">
                  <c:v>Boquerón</c:v>
                </c:pt>
                <c:pt idx="1">
                  <c:v>Central</c:v>
                </c:pt>
                <c:pt idx="2">
                  <c:v>Concepción</c:v>
                </c:pt>
                <c:pt idx="3">
                  <c:v>Guairá</c:v>
                </c:pt>
                <c:pt idx="4">
                  <c:v>Misiones</c:v>
                </c:pt>
                <c:pt idx="5">
                  <c:v>Paraguarí</c:v>
                </c:pt>
                <c:pt idx="6">
                  <c:v>San Pedro</c:v>
                </c:pt>
              </c:strCache>
            </c:strRef>
          </c:cat>
          <c:val>
            <c:numRef>
              <c:f>'Tablas y gráficos '!$C$78:$C$85</c:f>
              <c:numCache>
                <c:formatCode>[$$-409]#,##0</c:formatCode>
                <c:ptCount val="7"/>
                <c:pt idx="0">
                  <c:v>5709739.0999999996</c:v>
                </c:pt>
                <c:pt idx="1">
                  <c:v>28336316.299999997</c:v>
                </c:pt>
                <c:pt idx="2">
                  <c:v>1807188.62</c:v>
                </c:pt>
                <c:pt idx="3">
                  <c:v>362914.82</c:v>
                </c:pt>
                <c:pt idx="4">
                  <c:v>1426520.8</c:v>
                </c:pt>
                <c:pt idx="5">
                  <c:v>1099528.9000000001</c:v>
                </c:pt>
                <c:pt idx="6">
                  <c:v>8715996.1600000001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93-4DB8-A883-F5281EB4DE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882019344"/>
        <c:axId val="1882033904"/>
        <c:axId val="0"/>
      </c:bar3DChart>
      <c:catAx>
        <c:axId val="188201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82033904"/>
        <c:crosses val="autoZero"/>
        <c:auto val="1"/>
        <c:lblAlgn val="ctr"/>
        <c:lblOffset val="100"/>
        <c:noMultiLvlLbl val="0"/>
      </c:catAx>
      <c:valAx>
        <c:axId val="1882033904"/>
        <c:scaling>
          <c:orientation val="minMax"/>
        </c:scaling>
        <c:delete val="1"/>
        <c:axPos val="l"/>
        <c:numFmt formatCode="[$$-409]#,##0" sourceLinked="1"/>
        <c:majorTickMark val="out"/>
        <c:minorTickMark val="none"/>
        <c:tickLblPos val="nextTo"/>
        <c:crossAx val="1882019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gráficos '!$C$18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'Tablas y gráficos '!$B$19:$B$28</c:f>
              <c:strCache>
                <c:ptCount val="9"/>
                <c:pt idx="0">
                  <c:v>Mario Mazzoleni</c:v>
                </c:pt>
                <c:pt idx="1">
                  <c:v>Alejandro González</c:v>
                </c:pt>
                <c:pt idx="2">
                  <c:v>Laura Zarate</c:v>
                </c:pt>
                <c:pt idx="3">
                  <c:v>Roberto Castillo</c:v>
                </c:pt>
                <c:pt idx="4">
                  <c:v>José Giménez</c:v>
                </c:pt>
                <c:pt idx="5">
                  <c:v>Carlos González</c:v>
                </c:pt>
                <c:pt idx="6">
                  <c:v>Juan Pérez</c:v>
                </c:pt>
                <c:pt idx="7">
                  <c:v>Andrés González</c:v>
                </c:pt>
                <c:pt idx="8">
                  <c:v>Luis Antequera</c:v>
                </c:pt>
              </c:strCache>
            </c:strRef>
          </c:cat>
          <c:val>
            <c:numRef>
              <c:f>'Tablas y gráficos '!$C$19:$C$28</c:f>
              <c:numCache>
                <c:formatCode>[$$-409]#,##0</c:formatCode>
                <c:ptCount val="9"/>
                <c:pt idx="0">
                  <c:v>17673415.640000001</c:v>
                </c:pt>
                <c:pt idx="1">
                  <c:v>7832005.3399999999</c:v>
                </c:pt>
                <c:pt idx="2">
                  <c:v>4889983.32</c:v>
                </c:pt>
                <c:pt idx="3">
                  <c:v>4334961.3999999994</c:v>
                </c:pt>
                <c:pt idx="4">
                  <c:v>3796905.48</c:v>
                </c:pt>
                <c:pt idx="5">
                  <c:v>2906717.5199999991</c:v>
                </c:pt>
                <c:pt idx="6">
                  <c:v>2323372.4</c:v>
                </c:pt>
                <c:pt idx="7">
                  <c:v>2274322.7999999998</c:v>
                </c:pt>
                <c:pt idx="8">
                  <c:v>1426520.8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1-4548-9DD0-3226F7AE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6263472"/>
        <c:axId val="1606257232"/>
      </c:barChart>
      <c:catAx>
        <c:axId val="160626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57232"/>
        <c:crosses val="autoZero"/>
        <c:auto val="1"/>
        <c:lblAlgn val="ctr"/>
        <c:lblOffset val="100"/>
        <c:noMultiLvlLbl val="0"/>
      </c:catAx>
      <c:valAx>
        <c:axId val="160625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6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!TablaDinámica3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gráficos '!$C$30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'Tablas y gráficos '!$B$31:$B$41</c:f>
              <c:strCache>
                <c:ptCount val="10"/>
                <c:pt idx="0">
                  <c:v>Notebook</c:v>
                </c:pt>
                <c:pt idx="1">
                  <c:v>Canon T6i</c:v>
                </c:pt>
                <c:pt idx="2">
                  <c:v>Iphone X</c:v>
                </c:pt>
                <c:pt idx="3">
                  <c:v>Curso de Excel Básico</c:v>
                </c:pt>
                <c:pt idx="4">
                  <c:v>Auriculares</c:v>
                </c:pt>
                <c:pt idx="5">
                  <c:v>Curso de Canva</c:v>
                </c:pt>
                <c:pt idx="6">
                  <c:v>Iphone 7</c:v>
                </c:pt>
                <c:pt idx="7">
                  <c:v>Curso de GOOGLE</c:v>
                </c:pt>
                <c:pt idx="8">
                  <c:v>Jbl Go</c:v>
                </c:pt>
                <c:pt idx="9">
                  <c:v>Samsung S20</c:v>
                </c:pt>
              </c:strCache>
            </c:strRef>
          </c:cat>
          <c:val>
            <c:numRef>
              <c:f>'Tablas y gráficos '!$C$31:$C$41</c:f>
              <c:numCache>
                <c:formatCode>0.00%</c:formatCode>
                <c:ptCount val="10"/>
                <c:pt idx="0">
                  <c:v>0.17015505499213662</c:v>
                </c:pt>
                <c:pt idx="1">
                  <c:v>0.16390676964881973</c:v>
                </c:pt>
                <c:pt idx="2">
                  <c:v>0.12462060365621273</c:v>
                </c:pt>
                <c:pt idx="3">
                  <c:v>9.8628127265675949E-2</c:v>
                </c:pt>
                <c:pt idx="4">
                  <c:v>9.6114599189882202E-2</c:v>
                </c:pt>
                <c:pt idx="5">
                  <c:v>8.8224197738387675E-2</c:v>
                </c:pt>
                <c:pt idx="6">
                  <c:v>7.3575764743620972E-2</c:v>
                </c:pt>
                <c:pt idx="7">
                  <c:v>6.3673612887304193E-2</c:v>
                </c:pt>
                <c:pt idx="8">
                  <c:v>6.3248551180633425E-2</c:v>
                </c:pt>
                <c:pt idx="9">
                  <c:v>5.7852718697326451E-2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F-4827-A8CF-F4EB2733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6283024"/>
        <c:axId val="1606283856"/>
      </c:barChart>
      <c:catAx>
        <c:axId val="16062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83856"/>
        <c:crosses val="autoZero"/>
        <c:auto val="1"/>
        <c:lblAlgn val="ctr"/>
        <c:lblOffset val="100"/>
        <c:noMultiLvlLbl val="0"/>
      </c:catAx>
      <c:valAx>
        <c:axId val="160628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8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'Tablas y gráficos '!$C$60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'Tablas y gráficos '!$B$61:$B$66</c:f>
              <c:strCache>
                <c:ptCount val="5"/>
                <c:pt idx="0">
                  <c:v>San Lorenzo</c:v>
                </c:pt>
                <c:pt idx="1">
                  <c:v>Ferando de la Mora</c:v>
                </c:pt>
                <c:pt idx="2">
                  <c:v>Filadelfia</c:v>
                </c:pt>
                <c:pt idx="3">
                  <c:v>Luque</c:v>
                </c:pt>
                <c:pt idx="4">
                  <c:v>San Pedro</c:v>
                </c:pt>
              </c:strCache>
            </c:strRef>
          </c:cat>
          <c:val>
            <c:numRef>
              <c:f>'Tablas y gráficos '!$C$61:$C$66</c:f>
              <c:numCache>
                <c:formatCode>0.00%</c:formatCode>
                <c:ptCount val="5"/>
                <c:pt idx="0">
                  <c:v>0.15553974932012798</c:v>
                </c:pt>
                <c:pt idx="1">
                  <c:v>0.42278075610141608</c:v>
                </c:pt>
                <c:pt idx="2">
                  <c:v>0.1209411599533302</c:v>
                </c:pt>
                <c:pt idx="3">
                  <c:v>8.0430215922302803E-2</c:v>
                </c:pt>
                <c:pt idx="4">
                  <c:v>0.22030811870282291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E-4D92-9A42-CD409F63F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090912"/>
        <c:axId val="1641104640"/>
      </c:areaChart>
      <c:catAx>
        <c:axId val="16410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104640"/>
        <c:crosses val="autoZero"/>
        <c:auto val="1"/>
        <c:lblAlgn val="ctr"/>
        <c:lblOffset val="100"/>
        <c:noMultiLvlLbl val="0"/>
      </c:catAx>
      <c:valAx>
        <c:axId val="164110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090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!TablaDinámica5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'Tablas y gráficos '!$C$77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4E-45E8-AC4A-C0581470FE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4E-45E8-AC4A-C0581470FE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4E-45E8-AC4A-C0581470FE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4E-45E8-AC4A-C0581470FE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4E-45E8-AC4A-C0581470FE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4E-45E8-AC4A-C0581470FE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4E-45E8-AC4A-C0581470FEC6}"/>
              </c:ext>
            </c:extLst>
          </c:dPt>
          <c:cat>
            <c:strRef>
              <c:f>'Tablas y gráficos '!$B$78:$B$85</c:f>
              <c:strCache>
                <c:ptCount val="7"/>
                <c:pt idx="0">
                  <c:v>Boquerón</c:v>
                </c:pt>
                <c:pt idx="1">
                  <c:v>Central</c:v>
                </c:pt>
                <c:pt idx="2">
                  <c:v>Concepción</c:v>
                </c:pt>
                <c:pt idx="3">
                  <c:v>Guairá</c:v>
                </c:pt>
                <c:pt idx="4">
                  <c:v>Misiones</c:v>
                </c:pt>
                <c:pt idx="5">
                  <c:v>Paraguarí</c:v>
                </c:pt>
                <c:pt idx="6">
                  <c:v>San Pedro</c:v>
                </c:pt>
              </c:strCache>
            </c:strRef>
          </c:cat>
          <c:val>
            <c:numRef>
              <c:f>'Tablas y gráficos '!$C$78:$C$85</c:f>
              <c:numCache>
                <c:formatCode>[$$-409]#,##0</c:formatCode>
                <c:ptCount val="7"/>
                <c:pt idx="0">
                  <c:v>5709739.0999999996</c:v>
                </c:pt>
                <c:pt idx="1">
                  <c:v>28336316.299999997</c:v>
                </c:pt>
                <c:pt idx="2">
                  <c:v>1807188.62</c:v>
                </c:pt>
                <c:pt idx="3">
                  <c:v>362914.82</c:v>
                </c:pt>
                <c:pt idx="4">
                  <c:v>1426520.8</c:v>
                </c:pt>
                <c:pt idx="5">
                  <c:v>1099528.9000000001</c:v>
                </c:pt>
                <c:pt idx="6">
                  <c:v>8715996.1600000001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2-42DD-A660-FC05B295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[6. Dashboard.xlsx]Tablas y gráficos !TablaDinámica1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VENTAS MENSUALES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'Tablas y gráficos '!$C$2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'Tablas y gráficos '!$B$3:$B$15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'Tablas y gráficos '!$C$3:$C$15</c:f>
              <c:numCache>
                <c:formatCode>[$$-409]#,##0</c:formatCode>
                <c:ptCount val="12"/>
                <c:pt idx="0">
                  <c:v>7071883.8600000003</c:v>
                </c:pt>
                <c:pt idx="1">
                  <c:v>1695261.3800000001</c:v>
                </c:pt>
                <c:pt idx="2">
                  <c:v>1443618.88</c:v>
                </c:pt>
                <c:pt idx="3">
                  <c:v>1846820.04</c:v>
                </c:pt>
                <c:pt idx="4">
                  <c:v>1572171.92</c:v>
                </c:pt>
                <c:pt idx="5">
                  <c:v>5127385.42</c:v>
                </c:pt>
                <c:pt idx="6">
                  <c:v>1207249.4999999998</c:v>
                </c:pt>
                <c:pt idx="7">
                  <c:v>1808864.48</c:v>
                </c:pt>
                <c:pt idx="8">
                  <c:v>1647033.68</c:v>
                </c:pt>
                <c:pt idx="9">
                  <c:v>1515701.8800000004</c:v>
                </c:pt>
                <c:pt idx="10">
                  <c:v>4838338.6400000006</c:v>
                </c:pt>
                <c:pt idx="11">
                  <c:v>17683875.02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3-41CD-97A0-956F01225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606278448"/>
        <c:axId val="1606268880"/>
      </c:barChart>
      <c:catAx>
        <c:axId val="160627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68880"/>
        <c:crosses val="autoZero"/>
        <c:auto val="1"/>
        <c:lblAlgn val="ctr"/>
        <c:lblOffset val="100"/>
        <c:noMultiLvlLbl val="0"/>
      </c:catAx>
      <c:valAx>
        <c:axId val="1606268880"/>
        <c:scaling>
          <c:orientation val="minMax"/>
          <c:max val="1200000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$-409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78448"/>
        <c:crosses val="autoZero"/>
        <c:crossBetween val="between"/>
        <c:majorUnit val="200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!TablaDinámica2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TOP 5 MEJORES VENDEDORES</a:t>
            </a:r>
          </a:p>
        </c:rich>
      </c:tx>
      <c:layout>
        <c:manualLayout>
          <c:xMode val="edge"/>
          <c:yMode val="edge"/>
          <c:x val="0.19165777937338424"/>
          <c:y val="9.2400052384281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4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gráficos '!$C$18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y gráficos '!$B$19:$B$28</c:f>
              <c:strCache>
                <c:ptCount val="9"/>
                <c:pt idx="0">
                  <c:v>Mario Mazzoleni</c:v>
                </c:pt>
                <c:pt idx="1">
                  <c:v>Alejandro González</c:v>
                </c:pt>
                <c:pt idx="2">
                  <c:v>Laura Zarate</c:v>
                </c:pt>
                <c:pt idx="3">
                  <c:v>Roberto Castillo</c:v>
                </c:pt>
                <c:pt idx="4">
                  <c:v>José Giménez</c:v>
                </c:pt>
                <c:pt idx="5">
                  <c:v>Carlos González</c:v>
                </c:pt>
                <c:pt idx="6">
                  <c:v>Juan Pérez</c:v>
                </c:pt>
                <c:pt idx="7">
                  <c:v>Andrés González</c:v>
                </c:pt>
                <c:pt idx="8">
                  <c:v>Luis Antequera</c:v>
                </c:pt>
              </c:strCache>
            </c:strRef>
          </c:cat>
          <c:val>
            <c:numRef>
              <c:f>'Tablas y gráficos '!$C$19:$C$28</c:f>
              <c:numCache>
                <c:formatCode>[$$-409]#,##0</c:formatCode>
                <c:ptCount val="9"/>
                <c:pt idx="0">
                  <c:v>17673415.640000001</c:v>
                </c:pt>
                <c:pt idx="1">
                  <c:v>7832005.3399999999</c:v>
                </c:pt>
                <c:pt idx="2">
                  <c:v>4889983.32</c:v>
                </c:pt>
                <c:pt idx="3">
                  <c:v>4334961.3999999994</c:v>
                </c:pt>
                <c:pt idx="4">
                  <c:v>3796905.48</c:v>
                </c:pt>
                <c:pt idx="5">
                  <c:v>2906717.5199999991</c:v>
                </c:pt>
                <c:pt idx="6">
                  <c:v>2323372.4</c:v>
                </c:pt>
                <c:pt idx="7">
                  <c:v>2274322.7999999998</c:v>
                </c:pt>
                <c:pt idx="8">
                  <c:v>1426520.8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F-458B-94FC-2EDD2AE76B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606263472"/>
        <c:axId val="1606257232"/>
      </c:barChart>
      <c:catAx>
        <c:axId val="160626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57232"/>
        <c:crosses val="autoZero"/>
        <c:auto val="1"/>
        <c:lblAlgn val="ctr"/>
        <c:lblOffset val="100"/>
        <c:noMultiLvlLbl val="0"/>
      </c:catAx>
      <c:valAx>
        <c:axId val="1606257232"/>
        <c:scaling>
          <c:orientation val="minMax"/>
        </c:scaling>
        <c:delete val="1"/>
        <c:axPos val="l"/>
        <c:numFmt formatCode="[$$-409]#,##0" sourceLinked="1"/>
        <c:majorTickMark val="none"/>
        <c:minorTickMark val="none"/>
        <c:tickLblPos val="nextTo"/>
        <c:crossAx val="160626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TOP</a:t>
            </a:r>
            <a:r>
              <a:rPr lang="en-US" baseline="0"/>
              <a:t> </a:t>
            </a:r>
            <a:r>
              <a:rPr lang="en-US"/>
              <a:t>10 MEJORES PRODUCTOS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</c:pivotFmt>
      <c:pivotFmt>
        <c:idx val="21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gráficos '!$C$30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y gráficos '!$B$31:$B$41</c:f>
              <c:strCache>
                <c:ptCount val="10"/>
                <c:pt idx="0">
                  <c:v>Notebook</c:v>
                </c:pt>
                <c:pt idx="1">
                  <c:v>Canon T6i</c:v>
                </c:pt>
                <c:pt idx="2">
                  <c:v>Iphone X</c:v>
                </c:pt>
                <c:pt idx="3">
                  <c:v>Curso de Excel Básico</c:v>
                </c:pt>
                <c:pt idx="4">
                  <c:v>Auriculares</c:v>
                </c:pt>
                <c:pt idx="5">
                  <c:v>Curso de Canva</c:v>
                </c:pt>
                <c:pt idx="6">
                  <c:v>Iphone 7</c:v>
                </c:pt>
                <c:pt idx="7">
                  <c:v>Curso de GOOGLE</c:v>
                </c:pt>
                <c:pt idx="8">
                  <c:v>Jbl Go</c:v>
                </c:pt>
                <c:pt idx="9">
                  <c:v>Samsung S20</c:v>
                </c:pt>
              </c:strCache>
            </c:strRef>
          </c:cat>
          <c:val>
            <c:numRef>
              <c:f>'Tablas y gráficos '!$C$31:$C$41</c:f>
              <c:numCache>
                <c:formatCode>0.00%</c:formatCode>
                <c:ptCount val="10"/>
                <c:pt idx="0">
                  <c:v>0.17015505499213662</c:v>
                </c:pt>
                <c:pt idx="1">
                  <c:v>0.16390676964881973</c:v>
                </c:pt>
                <c:pt idx="2">
                  <c:v>0.12462060365621273</c:v>
                </c:pt>
                <c:pt idx="3">
                  <c:v>9.8628127265675949E-2</c:v>
                </c:pt>
                <c:pt idx="4">
                  <c:v>9.6114599189882202E-2</c:v>
                </c:pt>
                <c:pt idx="5">
                  <c:v>8.8224197738387675E-2</c:v>
                </c:pt>
                <c:pt idx="6">
                  <c:v>7.3575764743620972E-2</c:v>
                </c:pt>
                <c:pt idx="7">
                  <c:v>6.3673612887304193E-2</c:v>
                </c:pt>
                <c:pt idx="8">
                  <c:v>6.3248551180633425E-2</c:v>
                </c:pt>
                <c:pt idx="9">
                  <c:v>5.7852718697326451E-2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B-4917-A863-2EBF1675CB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06283024"/>
        <c:axId val="1606283856"/>
      </c:barChart>
      <c:catAx>
        <c:axId val="16062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06283856"/>
        <c:crosses val="autoZero"/>
        <c:auto val="1"/>
        <c:lblAlgn val="ctr"/>
        <c:lblOffset val="100"/>
        <c:noMultiLvlLbl val="0"/>
      </c:catAx>
      <c:valAx>
        <c:axId val="160628385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0628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[6. Dashboard.xlsx]Tablas y gráficos 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</a:t>
            </a:r>
            <a:r>
              <a:rPr lang="en-US" baseline="0"/>
              <a:t> 5 CIUDADES CON MEJORES VENTAS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solidFill>
              <a:schemeClr val="accent1"/>
            </a:solidFill>
          </a:ln>
          <a:effectLst>
            <a:innerShdw dist="38100" dir="16200000">
              <a:schemeClr val="l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'Tablas y gráficos '!$C$60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innerShdw dist="38100" dir="16200000">
                <a:schemeClr val="lt1"/>
              </a:inn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'Tablas y gráficos '!$B$61:$B$66</c:f>
              <c:strCache>
                <c:ptCount val="5"/>
                <c:pt idx="0">
                  <c:v>San Lorenzo</c:v>
                </c:pt>
                <c:pt idx="1">
                  <c:v>Ferando de la Mora</c:v>
                </c:pt>
                <c:pt idx="2">
                  <c:v>Filadelfia</c:v>
                </c:pt>
                <c:pt idx="3">
                  <c:v>Luque</c:v>
                </c:pt>
                <c:pt idx="4">
                  <c:v>San Pedro</c:v>
                </c:pt>
              </c:strCache>
            </c:strRef>
          </c:cat>
          <c:val>
            <c:numRef>
              <c:f>'Tablas y gráficos '!$C$61:$C$66</c:f>
              <c:numCache>
                <c:formatCode>0.00%</c:formatCode>
                <c:ptCount val="5"/>
                <c:pt idx="0">
                  <c:v>0.15553974932012798</c:v>
                </c:pt>
                <c:pt idx="1">
                  <c:v>0.42278075610141608</c:v>
                </c:pt>
                <c:pt idx="2">
                  <c:v>0.1209411599533302</c:v>
                </c:pt>
                <c:pt idx="3">
                  <c:v>8.0430215922302803E-2</c:v>
                </c:pt>
                <c:pt idx="4">
                  <c:v>0.22030811870282291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5-43F1-BC12-912ACE769D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5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axId val="1641090912"/>
        <c:axId val="1641104640"/>
      </c:areaChart>
      <c:catAx>
        <c:axId val="164109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lumMod val="40000"/>
                <a:lumOff val="60000"/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41104640"/>
        <c:crosses val="autoZero"/>
        <c:auto val="1"/>
        <c:lblAlgn val="ctr"/>
        <c:lblOffset val="100"/>
        <c:noMultiLvlLbl val="0"/>
      </c:catAx>
      <c:valAx>
        <c:axId val="16411046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641090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5">
  <cs:axisTitle>
    <cs:lnRef idx="0"/>
    <cs:fillRef idx="0"/>
    <cs:effectRef idx="0"/>
    <cs:fontRef idx="minor">
      <a:schemeClr val="lt1"/>
    </cs:fontRef>
    <cs:defRPr sz="900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categoryAxis>
  <cs:chartArea>
    <cs:lnRef idx="0">
      <cs:styleClr val="0"/>
    </cs:lnRef>
    <cs:fillRef idx="0">
      <cs:styleClr val="0"/>
    </cs:fillRef>
    <cs:effectRef idx="0"/>
    <cs:fontRef idx="minor">
      <a:schemeClr val="lt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tx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>
  <cs:dataPoint3D>
    <cs:lnRef idx="0">
      <cs:styleClr val="auto"/>
    </cs:lnRef>
    <cs:fillRef idx="0"/>
    <cs:effectRef idx="0"/>
    <cs:fontRef idx="minor">
      <a:schemeClr val="lt1"/>
    </cs:fontRef>
    <cs:spPr>
      <a:gradFill>
        <a:gsLst>
          <a:gs pos="0">
            <a:schemeClr val="lt1">
              <a:alpha val="50000"/>
            </a:schemeClr>
          </a:gs>
          <a:gs pos="100000">
            <a:schemeClr val="lt1">
              <a:alpha val="0"/>
            </a:schemeClr>
          </a:gs>
        </a:gsLst>
        <a:lin ang="5400000" scaled="0"/>
      </a:gradFill>
      <a:ln>
        <a:solidFill>
          <a:schemeClr val="phClr"/>
        </a:solidFill>
      </a:ln>
      <a:effectLst>
        <a:innerShdw dist="38100" dir="16200000">
          <a:schemeClr val="lt1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lt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lt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40000"/>
            <a:lumOff val="60000"/>
            <a:alpha val="25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lt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 cap="flat" cmpd="sng" algn="ctr">
        <a:gradFill>
          <a:gsLst>
            <a:gs pos="0">
              <a:schemeClr val="lt1"/>
            </a:gs>
            <a:gs pos="5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lt1"/>
    </cs:fontRef>
  </cs:floor>
  <cs:gridlineMaj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ajor>
  <cs:gridlineMinor>
    <cs:lnRef idx="0">
      <cs:styleClr val="0"/>
    </cs:lnRef>
    <cs:fillRef idx="0"/>
    <cs:effectRef idx="0"/>
    <cs:fontRef idx="minor">
      <a:schemeClr val="lt1"/>
    </cs:fontRef>
    <cs:spPr>
      <a:ln>
        <a:solidFill>
          <a:schemeClr val="phClr">
            <a:lumMod val="40000"/>
            <a:lumOff val="60000"/>
            <a:alpha val="25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hiLoLine>
  <cs:leader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9525" cap="flat" cmpd="sng" algn="ctr">
        <a:solidFill>
          <a:schemeClr val="phClr">
            <a:lumMod val="40000"/>
            <a:lumOff val="60000"/>
            <a:alpha val="25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lt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lt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  <cs:bodyPr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198438</xdr:colOff>
      <xdr:row>1</xdr:row>
      <xdr:rowOff>634</xdr:rowOff>
    </xdr:from>
    <xdr:to>
      <xdr:col>2</xdr:col>
      <xdr:colOff>670878</xdr:colOff>
      <xdr:row>6</xdr:row>
      <xdr:rowOff>86814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9546BE-EEEF-4B89-B3BB-C01DE8B701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98438" y="183514"/>
          <a:ext cx="2057400" cy="100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1</xdr:row>
      <xdr:rowOff>15240</xdr:rowOff>
    </xdr:from>
    <xdr:to>
      <xdr:col>1</xdr:col>
      <xdr:colOff>495300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4C54FC-909C-4718-BBD7-362B177CA7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30" b="21621"/>
        <a:stretch/>
      </xdr:blipFill>
      <xdr:spPr>
        <a:xfrm>
          <a:off x="158750" y="196850"/>
          <a:ext cx="1130300" cy="539750"/>
        </a:xfrm>
        <a:prstGeom prst="rect">
          <a:avLst/>
        </a:prstGeom>
      </xdr:spPr>
    </xdr:pic>
    <xdr:clientData/>
  </xdr:twoCellAnchor>
  <xdr:twoCellAnchor>
    <xdr:from>
      <xdr:col>0</xdr:col>
      <xdr:colOff>510462</xdr:colOff>
      <xdr:row>6</xdr:row>
      <xdr:rowOff>22090</xdr:rowOff>
    </xdr:from>
    <xdr:to>
      <xdr:col>4</xdr:col>
      <xdr:colOff>100059</xdr:colOff>
      <xdr:row>25</xdr:row>
      <xdr:rowOff>138546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F07E9AC-2AB3-4AA2-AD67-8152D5FBDFD3}"/>
            </a:ext>
          </a:extLst>
        </xdr:cNvPr>
        <xdr:cNvSpPr txBox="1"/>
      </xdr:nvSpPr>
      <xdr:spPr>
        <a:xfrm>
          <a:off x="507922" y="368300"/>
          <a:ext cx="2769677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Observa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el listado de alumnos de fce y realiza los siguienes ejercicios</a:t>
          </a:r>
          <a:r>
            <a:rPr lang="es-ES" sz="11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:</a:t>
          </a:r>
        </a:p>
        <a:p>
          <a:endParaRPr lang="es-ES" sz="11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1. Observa los datos y crea un dashboard con los siguientes criterios.</a:t>
          </a:r>
        </a:p>
        <a:p>
          <a:endParaRPr lang="es-ES" sz="105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Ventas totales por mes con escala de tiempo.</a:t>
          </a: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 mejores vendedores</a:t>
          </a: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10 mejores Productos</a:t>
          </a: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5 Ciudades con más ventas</a:t>
          </a:r>
        </a:p>
        <a:p>
          <a:r>
            <a:rPr lang="es-ES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Ventas por departamento</a:t>
          </a:r>
        </a:p>
        <a:p>
          <a:endParaRPr lang="es-ES" sz="1050" baseline="0">
            <a:latin typeface="Montserrat" panose="00000500000000000000" pitchFamily="50" charset="0"/>
          </a:endParaRPr>
        </a:p>
        <a:p>
          <a:endParaRPr lang="es-ES" sz="1050" baseline="0">
            <a:latin typeface="Montserrat" panose="00000500000000000000" pitchFamily="50" charset="0"/>
          </a:endParaRPr>
        </a:p>
        <a:p>
          <a:endParaRPr lang="es-ES" sz="1050" baseline="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2</xdr:col>
      <xdr:colOff>99060</xdr:colOff>
      <xdr:row>1</xdr:row>
      <xdr:rowOff>91440</xdr:rowOff>
    </xdr:from>
    <xdr:to>
      <xdr:col>3</xdr:col>
      <xdr:colOff>213360</xdr:colOff>
      <xdr:row>3</xdr:row>
      <xdr:rowOff>83820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98D0B9-315E-4759-B3D2-9D9F15BB84FB}"/>
            </a:ext>
          </a:extLst>
        </xdr:cNvPr>
        <xdr:cNvSpPr/>
      </xdr:nvSpPr>
      <xdr:spPr>
        <a:xfrm>
          <a:off x="1689100" y="273050"/>
          <a:ext cx="908050" cy="95250"/>
        </a:xfrm>
        <a:prstGeom prst="roundRect">
          <a:avLst/>
        </a:prstGeom>
        <a:solidFill>
          <a:srgbClr val="FF0066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latin typeface="Montserrat" panose="00000500000000000000" pitchFamily="50" charset="0"/>
            </a:rPr>
            <a:t>Atrás</a:t>
          </a:r>
        </a:p>
      </xdr:txBody>
    </xdr:sp>
    <xdr:clientData/>
  </xdr:twoCellAnchor>
  <xdr:twoCellAnchor>
    <xdr:from>
      <xdr:col>3</xdr:col>
      <xdr:colOff>303303</xdr:colOff>
      <xdr:row>1</xdr:row>
      <xdr:rowOff>83364</xdr:rowOff>
    </xdr:from>
    <xdr:to>
      <xdr:col>4</xdr:col>
      <xdr:colOff>429847</xdr:colOff>
      <xdr:row>3</xdr:row>
      <xdr:rowOff>75744</xdr:rowOff>
    </xdr:to>
    <xdr:sp macro="" textlink="">
      <xdr:nvSpPr>
        <xdr:cNvPr id="5" name="Rectángulo: esquinas redondeada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866D55-8978-4D83-A5AF-779413A60A5D}"/>
            </a:ext>
          </a:extLst>
        </xdr:cNvPr>
        <xdr:cNvSpPr/>
      </xdr:nvSpPr>
      <xdr:spPr>
        <a:xfrm>
          <a:off x="2684553" y="266244"/>
          <a:ext cx="919024" cy="102056"/>
        </a:xfrm>
        <a:prstGeom prst="roundRect">
          <a:avLst/>
        </a:prstGeom>
        <a:solidFill>
          <a:srgbClr val="FF0066"/>
        </a:solidFill>
        <a:ln>
          <a:solidFill>
            <a:srgbClr val="0099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latin typeface="Montserrat" panose="00000500000000000000" pitchFamily="50" charset="0"/>
            </a:rPr>
            <a:t>Siguiente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339725</xdr:colOff>
      <xdr:row>2</xdr:row>
      <xdr:rowOff>135890</xdr:rowOff>
    </xdr:from>
    <xdr:to>
      <xdr:col>8</xdr:col>
      <xdr:colOff>220980</xdr:colOff>
      <xdr:row>13</xdr:row>
      <xdr:rowOff>13970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72E5F1-651E-4B00-AEB6-0727F9859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365125</xdr:colOff>
      <xdr:row>16</xdr:row>
      <xdr:rowOff>173990</xdr:rowOff>
    </xdr:from>
    <xdr:to>
      <xdr:col>9</xdr:col>
      <xdr:colOff>309880</xdr:colOff>
      <xdr:row>28</xdr:row>
      <xdr:rowOff>34290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D86CC5-C727-4662-B1E2-23F826DD5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272415</xdr:colOff>
      <xdr:row>30</xdr:row>
      <xdr:rowOff>135890</xdr:rowOff>
    </xdr:from>
    <xdr:to>
      <xdr:col>9</xdr:col>
      <xdr:colOff>85725</xdr:colOff>
      <xdr:row>45</xdr:row>
      <xdr:rowOff>110490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40DC1F2-EC23-4ED8-ADCC-683C19598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299085</xdr:colOff>
      <xdr:row>59</xdr:row>
      <xdr:rowOff>21590</xdr:rowOff>
    </xdr:from>
    <xdr:to>
      <xdr:col>9</xdr:col>
      <xdr:colOff>112395</xdr:colOff>
      <xdr:row>73</xdr:row>
      <xdr:rowOff>182880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F2E311F-684D-4FE4-8813-A6AE19BB49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216535</xdr:colOff>
      <xdr:row>76</xdr:row>
      <xdr:rowOff>8890</xdr:rowOff>
    </xdr:from>
    <xdr:to>
      <xdr:col>9</xdr:col>
      <xdr:colOff>31115</xdr:colOff>
      <xdr:row>90</xdr:row>
      <xdr:rowOff>170180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122CEB9-0E1F-44B6-8149-1862F8F368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678180</xdr:colOff>
      <xdr:row>16</xdr:row>
      <xdr:rowOff>152400</xdr:rowOff>
    </xdr:from>
    <xdr:to>
      <xdr:col>12</xdr:col>
      <xdr:colOff>129540</xdr:colOff>
      <xdr:row>30</xdr:row>
      <xdr:rowOff>59055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Vendedor">
              <a:extLst>
                <a:ext uri="{FF2B5EF4-FFF2-40B4-BE49-F238E27FC236}">
                  <a16:creationId xmlns:a16="http://schemas.microsoft.com/office/drawing/2014/main" id="{0C893819-52B6-420F-9798-AAF109E737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42960" y="30784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546100</xdr:colOff>
      <xdr:row>1</xdr:row>
      <xdr:rowOff>25830</xdr:rowOff>
    </xdr:from>
    <xdr:to>
      <xdr:col>5</xdr:col>
      <xdr:colOff>546100</xdr:colOff>
      <xdr:row>7</xdr:row>
      <xdr:rowOff>197366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831E91E-1305-476A-AA95-BA6F9A01EC60}"/>
            </a:ext>
          </a:extLst>
        </xdr:cNvPr>
        <xdr:cNvSpPr txBox="1"/>
      </xdr:nvSpPr>
      <xdr:spPr>
        <a:xfrm>
          <a:off x="546100" y="206644"/>
          <a:ext cx="3939153" cy="1256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8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Importaciones</a:t>
          </a:r>
          <a:r>
            <a:rPr lang="es-ES" sz="2800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S.A</a:t>
          </a:r>
        </a:p>
        <a:p>
          <a:r>
            <a:rPr lang="es-ES" sz="1800" i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Empresa Paraguaya</a:t>
          </a:r>
          <a:endParaRPr lang="es-ES" sz="1800" i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599118</xdr:colOff>
      <xdr:row>6</xdr:row>
      <xdr:rowOff>15240</xdr:rowOff>
    </xdr:from>
    <xdr:to>
      <xdr:col>5</xdr:col>
      <xdr:colOff>257488</xdr:colOff>
      <xdr:row>6</xdr:row>
      <xdr:rowOff>15240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8F668CD2-1163-4934-8DF3-9008A461BB18}"/>
            </a:ext>
          </a:extLst>
        </xdr:cNvPr>
        <xdr:cNvCxnSpPr/>
      </xdr:nvCxnSpPr>
      <xdr:spPr>
        <a:xfrm>
          <a:off x="599118" y="1100121"/>
          <a:ext cx="3597523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340359</xdr:colOff>
      <xdr:row>8</xdr:row>
      <xdr:rowOff>106681</xdr:rowOff>
    </xdr:from>
    <xdr:to>
      <xdr:col>6</xdr:col>
      <xdr:colOff>697424</xdr:colOff>
      <xdr:row>23</xdr:row>
      <xdr:rowOff>51661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7690372-BA8F-46D5-A8F1-578DACC35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744070</xdr:colOff>
      <xdr:row>7</xdr:row>
      <xdr:rowOff>295834</xdr:rowOff>
    </xdr:from>
    <xdr:to>
      <xdr:col>15</xdr:col>
      <xdr:colOff>206644</xdr:colOff>
      <xdr:row>26</xdr:row>
      <xdr:rowOff>103321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6E4A482-6E9A-4D79-995F-E6392B66F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251582</xdr:colOff>
      <xdr:row>23</xdr:row>
      <xdr:rowOff>113812</xdr:rowOff>
    </xdr:from>
    <xdr:to>
      <xdr:col>6</xdr:col>
      <xdr:colOff>632848</xdr:colOff>
      <xdr:row>43</xdr:row>
      <xdr:rowOff>116237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533783C-6A55-4796-9D82-FFC70ACC8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724027</xdr:colOff>
      <xdr:row>26</xdr:row>
      <xdr:rowOff>33558</xdr:rowOff>
    </xdr:from>
    <xdr:to>
      <xdr:col>15</xdr:col>
      <xdr:colOff>167896</xdr:colOff>
      <xdr:row>42</xdr:row>
      <xdr:rowOff>116238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8F728F44-1C6B-4995-A407-9A878584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400050</xdr:colOff>
      <xdr:row>10</xdr:row>
      <xdr:rowOff>133350</xdr:rowOff>
    </xdr:from>
    <xdr:to>
      <xdr:col>30</xdr:col>
      <xdr:colOff>200187</xdr:colOff>
      <xdr:row>42</xdr:row>
      <xdr:rowOff>180168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677C2C5D-B4D3-4E34-A2BC-B706EB0F5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313940</xdr:colOff>
      <xdr:row>1</xdr:row>
      <xdr:rowOff>126477</xdr:rowOff>
    </xdr:from>
    <xdr:to>
      <xdr:col>10</xdr:col>
      <xdr:colOff>372486</xdr:colOff>
      <xdr:row>7</xdr:row>
      <xdr:rowOff>371315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34" name="Fecha de orden">
              <a:extLst>
                <a:ext uri="{FF2B5EF4-FFF2-40B4-BE49-F238E27FC236}">
                  <a16:creationId xmlns:a16="http://schemas.microsoft.com/office/drawing/2014/main" id="{F9D7F23D-F153-45C1-9691-5FD6C75521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 de orde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33424" y="310832"/>
              <a:ext cx="3204868" cy="135096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  <xdr:twoCellAnchor>
    <xdr:from>
      <xdr:col>0</xdr:col>
      <xdr:colOff>464412</xdr:colOff>
      <xdr:row>6</xdr:row>
      <xdr:rowOff>35174</xdr:rowOff>
    </xdr:from>
    <xdr:to>
      <xdr:col>5</xdr:col>
      <xdr:colOff>464412</xdr:colOff>
      <xdr:row>9</xdr:row>
      <xdr:rowOff>152831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1CDE029-D3DD-445F-9444-64060E4F9C92}"/>
            </a:ext>
          </a:extLst>
        </xdr:cNvPr>
        <xdr:cNvSpPr txBox="1"/>
      </xdr:nvSpPr>
      <xdr:spPr>
        <a:xfrm>
          <a:off x="464412" y="1120055"/>
          <a:ext cx="3939153" cy="853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800" i="1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Dashboard</a:t>
          </a:r>
          <a:r>
            <a:rPr lang="es-ES" sz="2800" i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Mensual</a:t>
          </a:r>
          <a:endParaRPr lang="es-ES" sz="1800" i="1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10</xdr:col>
      <xdr:colOff>547448</xdr:colOff>
      <xdr:row>1</xdr:row>
      <xdr:rowOff>103733</xdr:rowOff>
    </xdr:from>
    <xdr:to>
      <xdr:col>14</xdr:col>
      <xdr:colOff>448031</xdr:colOff>
      <xdr:row>8</xdr:row>
      <xdr:rowOff>13523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18" name="Vendedor 1">
              <a:extLst>
                <a:ext uri="{FF2B5EF4-FFF2-40B4-BE49-F238E27FC236}">
                  <a16:creationId xmlns:a16="http://schemas.microsoft.com/office/drawing/2014/main" id="{2F6E7798-234F-425B-8401-7DC37D9EA8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endedor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13254" y="288088"/>
              <a:ext cx="3046906" cy="13846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Tipos%20de%20Errore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ES EN LAS FUNCIONES"/>
      <sheetName val="#¡VALOR!"/>
      <sheetName val="#NA"/>
      <sheetName val="#¿NOMBRE"/>
      <sheetName val="#¡DIV 0!"/>
      <sheetName val="#¡REF!"/>
      <sheetName val="#¡NUM!"/>
      <sheetName val="#¡NULO!"/>
      <sheetName val="#####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Javier González Villalba" refreshedDate="44232.555558333333" createdVersion="6" refreshedVersion="6" minRefreshableVersion="3" recordCount="369" xr:uid="{6A4B5766-3E8C-45FB-AC01-67131C9D3920}">
  <cacheSource type="worksheet">
    <worksheetSource name="Tabla2"/>
  </cacheSource>
  <cacheFields count="17">
    <cacheField name="Pedido" numFmtId="0">
      <sharedItems containsSemiMixedTypes="0" containsString="0" containsNumber="1" containsInteger="1" minValue="1001" maxValue="1432"/>
    </cacheField>
    <cacheField name="Fecha de orden" numFmtId="14">
      <sharedItems containsSemiMixedTypes="0" containsNonDate="0" containsDate="1" containsString="0" minDate="2021-01-01T00:00:00" maxDate="2021-12-30T00:00:00" count="149">
        <d v="2021-01-27T00:00:00"/>
        <d v="2021-01-04T00:00:00"/>
        <d v="2021-01-12T00:00:00"/>
        <d v="2021-01-08T00:00:00"/>
        <d v="2021-01-29T00:00:00"/>
        <d v="2021-01-03T00:00:00"/>
        <d v="2021-01-06T00:00:00"/>
        <d v="2021-01-28T00:00:00"/>
        <d v="2021-01-10T00:00:00"/>
        <d v="2021-01-07T00:00:00"/>
        <d v="2021-01-11T00:00:00"/>
        <d v="2021-01-01T00:00:00"/>
        <d v="2021-01-09T00:00:00"/>
        <d v="2021-02-08T00:00:00"/>
        <d v="2021-02-03T00:00:00"/>
        <d v="2021-02-06T00:00:00"/>
        <d v="2021-02-28T00:00:00"/>
        <d v="2021-02-10T00:00:00"/>
        <d v="2021-02-11T00:00:00"/>
        <d v="2021-02-01T00:00:00"/>
        <d v="2021-02-09T00:00:00"/>
        <d v="2021-02-25T00:00:00"/>
        <d v="2021-02-26T00:00:00"/>
        <d v="2021-03-01T00:00:00"/>
        <d v="2021-02-04T00:00:00"/>
        <d v="2021-03-09T00:00:00"/>
        <d v="2021-03-06T00:00:00"/>
        <d v="2021-03-08T00:00:00"/>
        <d v="2021-03-25T00:00:00"/>
        <d v="2021-03-26T00:00:00"/>
        <d v="2021-03-29T00:00:00"/>
        <d v="2021-03-04T00:00:00"/>
        <d v="2021-03-03T00:00:00"/>
        <d v="2021-03-10T00:00:00"/>
        <d v="2021-03-11T00:00:00"/>
        <d v="2021-03-28T00:00:00"/>
        <d v="2021-04-04T00:00:00"/>
        <d v="2021-04-12T00:00:00"/>
        <d v="2021-04-08T00:00:00"/>
        <d v="2021-04-29T00:00:00"/>
        <d v="2021-04-03T00:00:00"/>
        <d v="2021-04-06T00:00:00"/>
        <d v="2021-04-28T00:00:00"/>
        <d v="2021-04-10T00:00:00"/>
        <d v="2021-04-07T00:00:00"/>
        <d v="2021-04-11T00:00:00"/>
        <d v="2021-04-01T00:00:00"/>
        <d v="2021-05-29T00:00:00"/>
        <d v="2021-05-03T00:00:00"/>
        <d v="2021-05-06T00:00:00"/>
        <d v="2021-05-28T00:00:00"/>
        <d v="2021-05-08T00:00:00"/>
        <d v="2021-05-10T00:00:00"/>
        <d v="2021-05-07T00:00:00"/>
        <d v="2021-05-11T00:00:00"/>
        <d v="2021-05-01T00:00:00"/>
        <d v="2021-05-09T00:00:00"/>
        <d v="2021-05-25T00:00:00"/>
        <d v="2021-05-26T00:00:00"/>
        <d v="2021-05-04T00:00:00"/>
        <d v="2021-06-07T00:00:00"/>
        <d v="2021-06-10T00:00:00"/>
        <d v="2021-06-11T00:00:00"/>
        <d v="2021-06-01T00:00:00"/>
        <d v="2021-06-28T00:00:00"/>
        <d v="2021-06-09T00:00:00"/>
        <d v="2021-06-06T00:00:00"/>
        <d v="2021-06-08T00:00:00"/>
        <d v="2021-06-25T00:00:00"/>
        <d v="2021-06-26T00:00:00"/>
        <d v="2021-06-29T00:00:00"/>
        <d v="2021-06-04T00:00:00"/>
        <d v="2021-06-03T00:00:00"/>
        <d v="2021-07-01T00:00:00"/>
        <d v="2021-07-28T00:00:00"/>
        <d v="2021-07-09T00:00:00"/>
        <d v="2021-07-06T00:00:00"/>
        <d v="2021-07-08T00:00:00"/>
        <d v="2021-07-25T00:00:00"/>
        <d v="2021-07-26T00:00:00"/>
        <d v="2021-07-29T00:00:00"/>
        <d v="2021-07-04T00:00:00"/>
        <d v="2021-07-03T00:00:00"/>
        <d v="2021-07-10T00:00:00"/>
        <d v="2021-07-11T00:00:00"/>
        <d v="2021-08-28T00:00:00"/>
        <d v="2021-08-08T00:00:00"/>
        <d v="2021-08-10T00:00:00"/>
        <d v="2021-08-07T00:00:00"/>
        <d v="2021-08-11T00:00:00"/>
        <d v="2021-08-01T00:00:00"/>
        <d v="2021-08-09T00:00:00"/>
        <d v="2021-08-06T00:00:00"/>
        <d v="2021-08-25T00:00:00"/>
        <d v="2021-08-26T00:00:00"/>
        <d v="2021-08-29T00:00:00"/>
        <d v="2021-08-04T00:00:00"/>
        <d v="2021-09-10T00:00:00"/>
        <d v="2021-09-11T00:00:00"/>
        <d v="2021-09-01T00:00:00"/>
        <d v="2021-09-28T00:00:00"/>
        <d v="2021-09-09T00:00:00"/>
        <d v="2021-09-06T00:00:00"/>
        <d v="2021-09-08T00:00:00"/>
        <d v="2021-09-25T00:00:00"/>
        <d v="2021-09-26T00:00:00"/>
        <d v="2021-09-29T00:00:00"/>
        <d v="2021-09-04T00:00:00"/>
        <d v="2021-09-03T00:00:00"/>
        <d v="2021-10-06T00:00:00"/>
        <d v="2021-10-28T00:00:00"/>
        <d v="2021-10-08T00:00:00"/>
        <d v="2021-10-10T00:00:00"/>
        <d v="2021-10-07T00:00:00"/>
        <d v="2021-10-11T00:00:00"/>
        <d v="2021-10-01T00:00:00"/>
        <d v="2021-10-09T00:00:00"/>
        <d v="2021-10-25T00:00:00"/>
        <d v="2021-10-26T00:00:00"/>
        <d v="2021-10-29T00:00:00"/>
        <d v="2021-10-04T00:00:00"/>
        <d v="2021-10-03T00:00:00"/>
        <d v="2021-11-10T00:00:00"/>
        <d v="2021-11-11T00:00:00"/>
        <d v="2021-11-01T00:00:00"/>
        <d v="2021-11-28T00:00:00"/>
        <d v="2021-11-09T00:00:00"/>
        <d v="2021-11-06T00:00:00"/>
        <d v="2021-11-08T00:00:00"/>
        <d v="2021-11-25T00:00:00"/>
        <d v="2021-11-26T00:00:00"/>
        <d v="2021-11-29T00:00:00"/>
        <d v="2021-11-04T00:00:00"/>
        <d v="2021-11-03T00:00:00"/>
        <d v="2021-12-27T00:00:00"/>
        <d v="2021-12-04T00:00:00"/>
        <d v="2021-12-12T00:00:00"/>
        <d v="2021-12-08T00:00:00"/>
        <d v="2021-12-29T00:00:00"/>
        <d v="2021-12-03T00:00:00"/>
        <d v="2021-12-06T00:00:00"/>
        <d v="2021-12-28T00:00:00"/>
        <d v="2021-12-10T00:00:00"/>
        <d v="2021-12-07T00:00:00"/>
        <d v="2021-12-11T00:00:00"/>
        <d v="2021-12-01T00:00:00"/>
        <d v="2021-12-09T00:00:00"/>
        <d v="2021-12-25T00:00:00"/>
        <d v="2021-12-26T00:00:00"/>
      </sharedItems>
      <fieldGroup par="16" base="1">
        <rangePr groupBy="days" startDate="2021-01-01T00:00:00" endDate="2021-12-30T00:00:00"/>
        <groupItems count="368">
          <s v="&lt;01/01/2021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30/12/2021"/>
        </groupItems>
      </fieldGroup>
    </cacheField>
    <cacheField name="Num. cliente" numFmtId="0">
      <sharedItems containsSemiMixedTypes="0" containsString="0" containsNumber="1" containsInteger="1" minValue="1" maxValue="29"/>
    </cacheField>
    <cacheField name="Nombre cliente" numFmtId="0">
      <sharedItems count="15">
        <s v="Manager Producciones"/>
        <s v="Crecer S.R.L"/>
        <s v="Punto Click"/>
        <s v="Capacitaciones S.R.L"/>
        <s v="TYE"/>
        <s v="Fce Academy"/>
        <s v="Paraguay S.A"/>
        <s v="Fce Oportunidades"/>
        <s v="GO! Minimarket"/>
        <s v="Teléonias S.A"/>
        <s v="Glow S.A"/>
        <s v="Manager Informática"/>
        <s v="Distribuidora AyG"/>
        <s v="Quinta Santo Tomás"/>
        <s v="Don Amado S.R.L"/>
      </sharedItems>
    </cacheField>
    <cacheField name="Ciudad" numFmtId="0">
      <sharedItems count="13">
        <s v="San Lorenzo"/>
        <s v="Capiatá"/>
        <s v="Ferando de la Mora"/>
        <s v="San Pedro"/>
        <s v="Loma Plata"/>
        <s v="Santa Rosa"/>
        <s v="Concepción"/>
        <s v="Luque"/>
        <s v="Villa Rica"/>
        <s v="Paraguarí"/>
        <s v="Filadelfia"/>
        <s v="Neuland"/>
        <s v="Gral. Infante Rivarola"/>
      </sharedItems>
    </cacheField>
    <cacheField name="Departamento" numFmtId="0">
      <sharedItems count="7">
        <s v="Central"/>
        <s v="San Pedro"/>
        <s v="Boquerón"/>
        <s v="Misiones"/>
        <s v="Concepción"/>
        <s v="Guairá"/>
        <s v="Paraguarí"/>
      </sharedItems>
    </cacheField>
    <cacheField name="Vendedor" numFmtId="0">
      <sharedItems count="10">
        <s v="Alejandro González"/>
        <s v="Andrés González"/>
        <s v="Mario Mazzoleni"/>
        <s v="José Giménez"/>
        <s v="Luis Antequera"/>
        <s v="Carlos González"/>
        <s v="Laura Zarate"/>
        <s v="Roberto Castillo"/>
        <s v="Juan Pérez"/>
        <s v="Andrés González Rico" u="1"/>
      </sharedItems>
    </cacheField>
    <cacheField name="Fecha de Entrega" numFmtId="14">
      <sharedItems containsNonDate="0" containsDate="1" containsString="0" containsBlank="1" minDate="2021-01-05T00:00:00" maxDate="2022-01-01T00:00:00"/>
    </cacheField>
    <cacheField name="Delivery" numFmtId="0">
      <sharedItems/>
    </cacheField>
    <cacheField name="Forma de pago" numFmtId="0">
      <sharedItems/>
    </cacheField>
    <cacheField name="Nombre del producto" numFmtId="0">
      <sharedItems count="27">
        <s v="Notebook"/>
        <s v="Mouse Inlámbrico"/>
        <s v="Teclado Inalámbrico"/>
        <s v="Jbl Go"/>
        <s v="Auriculares"/>
        <s v="Iphone X"/>
        <s v="Iphone 7"/>
        <s v="Samsung S20"/>
        <s v="Huawei P30 Lite"/>
        <s v="Huawei P40"/>
        <s v="PS5"/>
        <s v="Ps4"/>
        <s v="Nintendo"/>
        <s v="Curso de Excel Básico"/>
        <s v="Curso de Canva"/>
        <s v="Cursos de Power Bi"/>
        <s v="Curso de GOOGLE"/>
        <s v="Aro Led"/>
        <s v="Lámpara de escritorio"/>
        <s v="Luces RGB"/>
        <s v="Canon T6i"/>
        <s v="Sony A7III"/>
        <s v="Micrófono de Solapa"/>
        <s v="Micrófono Condensador"/>
        <s v="Porta Celular"/>
        <s v="Pedestal para luces"/>
        <s v="Pendrive"/>
      </sharedItems>
    </cacheField>
    <cacheField name="Categoría" numFmtId="0">
      <sharedItems/>
    </cacheField>
    <cacheField name="Precio unitario" numFmtId="165">
      <sharedItems containsSemiMixedTypes="0" containsString="0" containsNumber="1" minValue="20" maxValue="100000"/>
    </cacheField>
    <cacheField name="Cantidad" numFmtId="0">
      <sharedItems containsSemiMixedTypes="0" containsString="0" containsNumber="1" containsInteger="1" minValue="3" maxValue="200000"/>
    </cacheField>
    <cacheField name="Ingresos" numFmtId="165">
      <sharedItems containsSemiMixedTypes="0" containsString="0" containsNumber="1" minValue="200" maxValue="6440000"/>
    </cacheField>
    <cacheField name="Costo de Envío" numFmtId="165">
      <sharedItems containsSemiMixedTypes="0" containsString="0" containsNumber="1" containsInteger="1" minValue="9" maxValue="40"/>
    </cacheField>
    <cacheField name="Meses" numFmtId="0" databaseField="0">
      <fieldGroup base="1">
        <rangePr groupBy="months" startDate="2021-01-01T00:00:00" endDate="2021-12-30T00:00:00"/>
        <groupItems count="14">
          <s v="&lt;01/01/2021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0/12/2021"/>
        </groupItems>
      </fieldGroup>
    </cacheField>
  </cacheFields>
  <extLst>
    <ext xmlns:x14="http://schemas.microsoft.com/office/spreadsheetml/2009/9/main" uri="{725AE2AE-9491-48be-B2B4-4EB974FC3084}">
      <x14:pivotCacheDefinition pivotCacheId="209082784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9">
  <r>
    <n v="1001"/>
    <x v="0"/>
    <n v="27"/>
    <x v="0"/>
    <x v="0"/>
    <x v="0"/>
    <x v="0"/>
    <d v="2021-01-29T00:00:00"/>
    <s v="Empresa A"/>
    <s v="Efectivo"/>
    <x v="0"/>
    <s v="Artículos Informáticos"/>
    <n v="100000"/>
    <n v="10"/>
    <n v="1000000"/>
    <n v="20"/>
  </r>
  <r>
    <n v="1002"/>
    <x v="0"/>
    <n v="27"/>
    <x v="0"/>
    <x v="0"/>
    <x v="0"/>
    <x v="0"/>
    <d v="2021-01-29T00:00:00"/>
    <s v="Empresa B"/>
    <s v="Efectivo"/>
    <x v="1"/>
    <s v="Artículos Informáticos"/>
    <n v="20"/>
    <n v="47"/>
    <n v="940"/>
    <n v="30"/>
  </r>
  <r>
    <n v="1003"/>
    <x v="1"/>
    <n v="4"/>
    <x v="1"/>
    <x v="1"/>
    <x v="0"/>
    <x v="1"/>
    <d v="2021-01-06T00:00:00"/>
    <s v="Empresa C"/>
    <s v="Tarjeta de crédito"/>
    <x v="2"/>
    <s v="Artículos Informáticos"/>
    <n v="30"/>
    <n v="69"/>
    <n v="2070"/>
    <n v="40"/>
  </r>
  <r>
    <n v="1004"/>
    <x v="1"/>
    <n v="4"/>
    <x v="1"/>
    <x v="1"/>
    <x v="0"/>
    <x v="1"/>
    <d v="2021-01-06T00:00:00"/>
    <s v="Empresa D"/>
    <s v="Tarjeta de crédito"/>
    <x v="3"/>
    <s v="Artículos Informáticos"/>
    <n v="25"/>
    <n v="89"/>
    <n v="2225"/>
    <n v="20"/>
  </r>
  <r>
    <n v="1005"/>
    <x v="1"/>
    <n v="4"/>
    <x v="1"/>
    <x v="1"/>
    <x v="0"/>
    <x v="1"/>
    <d v="2021-01-06T00:00:00"/>
    <s v="Empresa A"/>
    <s v="Tarjeta de crédito"/>
    <x v="4"/>
    <s v="Artículos Informáticos"/>
    <n v="20"/>
    <n v="11"/>
    <n v="220"/>
    <n v="15"/>
  </r>
  <r>
    <n v="1006"/>
    <x v="2"/>
    <n v="12"/>
    <x v="2"/>
    <x v="0"/>
    <x v="0"/>
    <x v="0"/>
    <d v="2021-01-14T00:00:00"/>
    <s v="Empresa B"/>
    <s v="Tarjeta de crédito"/>
    <x v="5"/>
    <s v="Teléfonos"/>
    <n v="20000"/>
    <n v="40"/>
    <n v="800000"/>
    <n v="13"/>
  </r>
  <r>
    <n v="1007"/>
    <x v="2"/>
    <n v="12"/>
    <x v="2"/>
    <x v="0"/>
    <x v="0"/>
    <x v="0"/>
    <d v="2021-01-14T00:00:00"/>
    <s v="Empresa C"/>
    <s v="Tarjeta de crédito"/>
    <x v="6"/>
    <s v="Teléfonos"/>
    <n v="4555"/>
    <n v="44"/>
    <n v="200420"/>
    <n v="12"/>
  </r>
  <r>
    <n v="1008"/>
    <x v="3"/>
    <n v="8"/>
    <x v="3"/>
    <x v="2"/>
    <x v="0"/>
    <x v="2"/>
    <d v="2021-01-10T00:00:00"/>
    <s v="Empresa D"/>
    <s v="Tarjeta de crédito"/>
    <x v="7"/>
    <s v="Teléfonos"/>
    <n v="1000"/>
    <n v="500"/>
    <n v="500000"/>
    <n v="11"/>
  </r>
  <r>
    <n v="1009"/>
    <x v="1"/>
    <n v="4"/>
    <x v="1"/>
    <x v="1"/>
    <x v="0"/>
    <x v="1"/>
    <d v="2021-01-06T00:00:00"/>
    <s v="Empresa A"/>
    <s v="Efectivo"/>
    <x v="8"/>
    <s v="Teléfonos"/>
    <n v="128.79999999999998"/>
    <n v="88"/>
    <n v="11334.399999999998"/>
    <n v="9"/>
  </r>
  <r>
    <n v="1010"/>
    <x v="4"/>
    <n v="29"/>
    <x v="4"/>
    <x v="3"/>
    <x v="1"/>
    <x v="3"/>
    <d v="2021-01-31T00:00:00"/>
    <s v="Empresa B"/>
    <s v="Cheque"/>
    <x v="9"/>
    <s v="Teléfonos"/>
    <n v="178.5"/>
    <n v="94"/>
    <n v="16779"/>
    <n v="20"/>
  </r>
  <r>
    <n v="1011"/>
    <x v="5"/>
    <n v="3"/>
    <x v="5"/>
    <x v="4"/>
    <x v="2"/>
    <x v="0"/>
    <d v="2021-01-05T00:00:00"/>
    <s v="Empresa C"/>
    <s v="Efectivo"/>
    <x v="10"/>
    <s v="Consolas"/>
    <n v="135.1"/>
    <n v="91"/>
    <n v="12294.1"/>
    <n v="30"/>
  </r>
  <r>
    <n v="1012"/>
    <x v="6"/>
    <n v="6"/>
    <x v="6"/>
    <x v="5"/>
    <x v="3"/>
    <x v="4"/>
    <d v="2021-01-08T00:00:00"/>
    <s v="Empresa D"/>
    <s v="Efectivo"/>
    <x v="11"/>
    <s v="Consolas"/>
    <n v="560"/>
    <n v="32"/>
    <n v="17920"/>
    <n v="40"/>
  </r>
  <r>
    <n v="1013"/>
    <x v="7"/>
    <n v="28"/>
    <x v="7"/>
    <x v="6"/>
    <x v="4"/>
    <x v="5"/>
    <d v="2021-01-30T00:00:00"/>
    <s v="Empresa A"/>
    <s v="Efectivo"/>
    <x v="12"/>
    <s v="Consolas"/>
    <n v="644"/>
    <n v="55"/>
    <n v="35420"/>
    <n v="20"/>
  </r>
  <r>
    <n v="1014"/>
    <x v="3"/>
    <n v="8"/>
    <x v="3"/>
    <x v="2"/>
    <x v="0"/>
    <x v="2"/>
    <d v="2021-01-10T00:00:00"/>
    <s v="Empresa B"/>
    <s v="Cheque"/>
    <x v="13"/>
    <s v="Cursos"/>
    <n v="178.5"/>
    <n v="20000"/>
    <n v="3570000"/>
    <n v="15"/>
  </r>
  <r>
    <n v="1015"/>
    <x v="8"/>
    <n v="10"/>
    <x v="8"/>
    <x v="7"/>
    <x v="0"/>
    <x v="6"/>
    <d v="2021-01-12T00:00:00"/>
    <s v="Empresa C"/>
    <s v="Tarjeta de crédito"/>
    <x v="13"/>
    <s v="Cursos"/>
    <n v="41.86"/>
    <n v="90"/>
    <n v="3767.4"/>
    <n v="13"/>
  </r>
  <r>
    <n v="1016"/>
    <x v="9"/>
    <n v="7"/>
    <x v="9"/>
    <x v="8"/>
    <x v="5"/>
    <x v="2"/>
    <d v="2021-01-12T00:00:00"/>
    <s v="Empresa D"/>
    <s v="Efectivo"/>
    <x v="13"/>
    <s v="Cursos"/>
    <n v="644"/>
    <n v="24"/>
    <n v="15456"/>
    <n v="12"/>
  </r>
  <r>
    <n v="1017"/>
    <x v="8"/>
    <n v="10"/>
    <x v="8"/>
    <x v="7"/>
    <x v="0"/>
    <x v="6"/>
    <d v="2021-01-12T00:00:00"/>
    <s v="Empresa A"/>
    <s v="Efectivo"/>
    <x v="14"/>
    <s v="Cursos"/>
    <n v="350"/>
    <n v="34"/>
    <n v="11900"/>
    <n v="11"/>
  </r>
  <r>
    <n v="1018"/>
    <x v="8"/>
    <n v="10"/>
    <x v="8"/>
    <x v="7"/>
    <x v="0"/>
    <x v="6"/>
    <d v="2021-01-12T00:00:00"/>
    <s v="Empresa B"/>
    <s v="Tarjeta de crédito"/>
    <x v="15"/>
    <s v="Cursos"/>
    <n v="308"/>
    <n v="2000"/>
    <n v="616000"/>
    <n v="9"/>
  </r>
  <r>
    <n v="1019"/>
    <x v="8"/>
    <n v="10"/>
    <x v="8"/>
    <x v="7"/>
    <x v="0"/>
    <x v="6"/>
    <d v="2021-01-12T00:00:00"/>
    <s v="Empresa C"/>
    <s v="Tarjeta de crédito"/>
    <x v="16"/>
    <s v="Cursos"/>
    <n v="128.79999999999998"/>
    <n v="44"/>
    <n v="5667.1999999999989"/>
    <n v="20"/>
  </r>
  <r>
    <n v="1020"/>
    <x v="10"/>
    <n v="11"/>
    <x v="10"/>
    <x v="9"/>
    <x v="6"/>
    <x v="5"/>
    <d v="2021-01-12T00:00:00"/>
    <s v="Empresa D"/>
    <s v="Tarjeta de crédito"/>
    <x v="17"/>
    <s v="Luces"/>
    <n v="49"/>
    <n v="2000"/>
    <n v="98000"/>
    <n v="30"/>
  </r>
  <r>
    <n v="1021"/>
    <x v="10"/>
    <n v="11"/>
    <x v="10"/>
    <x v="9"/>
    <x v="6"/>
    <x v="5"/>
    <d v="2021-01-12T00:00:00"/>
    <s v="Empresa A"/>
    <s v="Tarjeta de crédito"/>
    <x v="18"/>
    <s v="Luces"/>
    <n v="41.86"/>
    <n v="49"/>
    <n v="2051.14"/>
    <n v="40"/>
  </r>
  <r>
    <n v="1022"/>
    <x v="11"/>
    <n v="1"/>
    <x v="11"/>
    <x v="3"/>
    <x v="1"/>
    <x v="2"/>
    <d v="2021-01-12T00:00:00"/>
    <s v="Empresa B"/>
    <s v="Tarjeta de crédito"/>
    <x v="19"/>
    <s v="Luces"/>
    <n v="252"/>
    <n v="42"/>
    <n v="10584"/>
    <n v="20"/>
  </r>
  <r>
    <n v="1023"/>
    <x v="11"/>
    <n v="1"/>
    <x v="11"/>
    <x v="3"/>
    <x v="1"/>
    <x v="2"/>
    <d v="2021-01-12T00:00:00"/>
    <s v="Empresa C"/>
    <s v="Tarjeta de crédito"/>
    <x v="20"/>
    <s v="Cámaras"/>
    <n v="644"/>
    <n v="58"/>
    <n v="37352"/>
    <n v="15"/>
  </r>
  <r>
    <n v="1024"/>
    <x v="11"/>
    <n v="1"/>
    <x v="11"/>
    <x v="3"/>
    <x v="1"/>
    <x v="2"/>
    <d v="2021-01-12T00:00:00"/>
    <s v="Empresa D"/>
    <s v="Efectivo"/>
    <x v="21"/>
    <s v="Cámaras"/>
    <n v="41.86"/>
    <n v="67"/>
    <n v="2804.62"/>
    <n v="13"/>
  </r>
  <r>
    <n v="1025"/>
    <x v="7"/>
    <n v="28"/>
    <x v="7"/>
    <x v="6"/>
    <x v="4"/>
    <x v="5"/>
    <d v="2021-01-30T00:00:00"/>
    <s v="Empresa A"/>
    <s v="Efectivo"/>
    <x v="22"/>
    <s v="Micrófono"/>
    <n v="135.1"/>
    <n v="100"/>
    <n v="13510"/>
    <n v="12"/>
  </r>
  <r>
    <n v="1026"/>
    <x v="7"/>
    <n v="28"/>
    <x v="7"/>
    <x v="6"/>
    <x v="4"/>
    <x v="5"/>
    <d v="2021-01-30T00:00:00"/>
    <s v="Empresa B"/>
    <s v="Efectivo"/>
    <x v="23"/>
    <s v="Micrófono"/>
    <n v="257.59999999999997"/>
    <n v="63"/>
    <n v="16228.799999999997"/>
    <n v="11"/>
  </r>
  <r>
    <n v="1027"/>
    <x v="12"/>
    <n v="9"/>
    <x v="12"/>
    <x v="3"/>
    <x v="1"/>
    <x v="7"/>
    <d v="2021-01-11T00:00:00"/>
    <s v="Empresa C"/>
    <s v="Tarjeta de crédito"/>
    <x v="24"/>
    <s v="Accesorios"/>
    <n v="273"/>
    <n v="57"/>
    <n v="15561"/>
    <n v="9"/>
  </r>
  <r>
    <n v="1028"/>
    <x v="12"/>
    <n v="9"/>
    <x v="12"/>
    <x v="3"/>
    <x v="1"/>
    <x v="7"/>
    <d v="2021-01-11T00:00:00"/>
    <s v="Empresa D"/>
    <s v="Tarjeta de crédito"/>
    <x v="25"/>
    <s v="Aceite"/>
    <n v="487.19999999999993"/>
    <n v="81"/>
    <n v="39463.199999999997"/>
    <n v="20"/>
  </r>
  <r>
    <n v="1029"/>
    <x v="6"/>
    <n v="6"/>
    <x v="6"/>
    <x v="5"/>
    <x v="3"/>
    <x v="4"/>
    <d v="2021-01-08T00:00:00"/>
    <s v="Empresa A"/>
    <s v="Tarjeta de crédito"/>
    <x v="26"/>
    <s v="Accesorios"/>
    <n v="196"/>
    <n v="71"/>
    <n v="13916"/>
    <n v="30"/>
  </r>
  <r>
    <n v="1030"/>
    <x v="13"/>
    <n v="8"/>
    <x v="3"/>
    <x v="2"/>
    <x v="0"/>
    <x v="2"/>
    <d v="2021-02-10T00:00:00"/>
    <s v="Empresa B"/>
    <s v="Tarjeta de crédito"/>
    <x v="0"/>
    <s v="Artículos Informáticos"/>
    <n v="100000"/>
    <n v="3"/>
    <n v="300000"/>
    <n v="40"/>
  </r>
  <r>
    <n v="1031"/>
    <x v="14"/>
    <n v="3"/>
    <x v="5"/>
    <x v="10"/>
    <x v="2"/>
    <x v="0"/>
    <d v="2021-02-05T00:00:00"/>
    <s v="Empresa C"/>
    <s v="Tarjeta de crédito"/>
    <x v="1"/>
    <s v="Artículos Informáticos"/>
    <n v="20"/>
    <n v="63"/>
    <n v="1260"/>
    <n v="20"/>
  </r>
  <r>
    <n v="1032"/>
    <x v="14"/>
    <n v="3"/>
    <x v="5"/>
    <x v="11"/>
    <x v="2"/>
    <x v="0"/>
    <d v="2021-02-05T00:00:00"/>
    <s v="Empresa D"/>
    <s v="Tarjeta de crédito"/>
    <x v="2"/>
    <s v="Artículos Informáticos"/>
    <n v="30"/>
    <n v="30"/>
    <n v="900"/>
    <n v="15"/>
  </r>
  <r>
    <n v="1033"/>
    <x v="15"/>
    <n v="6"/>
    <x v="6"/>
    <x v="5"/>
    <x v="3"/>
    <x v="4"/>
    <d v="2021-02-08T00:00:00"/>
    <s v="Empresa A"/>
    <s v="Efectivo"/>
    <x v="3"/>
    <s v="Artículos Informáticos"/>
    <n v="25"/>
    <n v="12"/>
    <n v="300"/>
    <n v="13"/>
  </r>
  <r>
    <n v="1034"/>
    <x v="16"/>
    <n v="28"/>
    <x v="7"/>
    <x v="6"/>
    <x v="4"/>
    <x v="5"/>
    <d v="2021-03-02T00:00:00"/>
    <s v="Empresa B"/>
    <s v="Cheque"/>
    <x v="4"/>
    <s v="Artículos Informáticos"/>
    <n v="20"/>
    <n v="12"/>
    <n v="240"/>
    <n v="12"/>
  </r>
  <r>
    <n v="1035"/>
    <x v="13"/>
    <n v="8"/>
    <x v="3"/>
    <x v="2"/>
    <x v="0"/>
    <x v="2"/>
    <d v="2021-02-10T00:00:00"/>
    <s v="Empresa C"/>
    <s v="Efectivo"/>
    <x v="5"/>
    <s v="Teléfonos"/>
    <n v="20000"/>
    <n v="30"/>
    <n v="600000"/>
    <n v="11"/>
  </r>
  <r>
    <n v="1036"/>
    <x v="17"/>
    <n v="10"/>
    <x v="8"/>
    <x v="7"/>
    <x v="0"/>
    <x v="6"/>
    <d v="2021-02-12T00:00:00"/>
    <s v="Empresa D"/>
    <s v="Efectivo"/>
    <x v="6"/>
    <s v="Teléfonos"/>
    <n v="4555"/>
    <n v="47"/>
    <n v="214085"/>
    <n v="20"/>
  </r>
  <r>
    <n v="1038"/>
    <x v="17"/>
    <n v="10"/>
    <x v="8"/>
    <x v="7"/>
    <x v="0"/>
    <x v="6"/>
    <d v="2021-02-12T00:00:00"/>
    <s v="Empresa A"/>
    <s v="Efectivo"/>
    <x v="7"/>
    <s v="Teléfonos"/>
    <n v="1000"/>
    <n v="300"/>
    <n v="300000"/>
    <n v="30"/>
  </r>
  <r>
    <n v="1039"/>
    <x v="18"/>
    <n v="11"/>
    <x v="10"/>
    <x v="9"/>
    <x v="6"/>
    <x v="5"/>
    <d v="2021-02-13T00:00:00"/>
    <s v="Empresa B"/>
    <s v="Cheque"/>
    <x v="8"/>
    <s v="Teléfonos"/>
    <n v="128.79999999999998"/>
    <n v="72"/>
    <n v="9273.5999999999985"/>
    <n v="40"/>
  </r>
  <r>
    <n v="1040"/>
    <x v="19"/>
    <n v="1"/>
    <x v="11"/>
    <x v="3"/>
    <x v="1"/>
    <x v="2"/>
    <d v="2021-02-14T00:00:00"/>
    <s v="Empresa C"/>
    <s v="Tarjeta de crédito"/>
    <x v="9"/>
    <s v="Teléfonos"/>
    <n v="178.5"/>
    <n v="13"/>
    <n v="2320.5"/>
    <n v="20"/>
  </r>
  <r>
    <n v="1041"/>
    <x v="16"/>
    <n v="28"/>
    <x v="7"/>
    <x v="6"/>
    <x v="4"/>
    <x v="5"/>
    <d v="2021-03-02T00:00:00"/>
    <s v="Empresa D"/>
    <s v="Efectivo"/>
    <x v="10"/>
    <s v="Consolas"/>
    <n v="135.1"/>
    <n v="32"/>
    <n v="4323.2"/>
    <n v="15"/>
  </r>
  <r>
    <n v="1042"/>
    <x v="20"/>
    <n v="9"/>
    <x v="12"/>
    <x v="3"/>
    <x v="1"/>
    <x v="7"/>
    <d v="2021-02-11T00:00:00"/>
    <s v="Empresa A"/>
    <s v="Efectivo"/>
    <x v="11"/>
    <s v="Consolas"/>
    <n v="560"/>
    <n v="27"/>
    <n v="15120"/>
    <n v="13"/>
  </r>
  <r>
    <n v="1043"/>
    <x v="15"/>
    <n v="6"/>
    <x v="6"/>
    <x v="5"/>
    <x v="3"/>
    <x v="4"/>
    <d v="2021-02-08T00:00:00"/>
    <s v="Empresa B"/>
    <s v="Tarjeta de crédito"/>
    <x v="12"/>
    <s v="Consolas"/>
    <n v="644"/>
    <n v="71"/>
    <n v="45724"/>
    <n v="12"/>
  </r>
  <r>
    <n v="1044"/>
    <x v="13"/>
    <n v="8"/>
    <x v="3"/>
    <x v="2"/>
    <x v="0"/>
    <x v="2"/>
    <d v="2021-02-10T00:00:00"/>
    <s v="Empresa C"/>
    <s v="Tarjeta de crédito"/>
    <x v="13"/>
    <s v="Cursos"/>
    <n v="178.5"/>
    <n v="13"/>
    <n v="2320.5"/>
    <n v="11"/>
  </r>
  <r>
    <n v="1045"/>
    <x v="21"/>
    <n v="25"/>
    <x v="13"/>
    <x v="0"/>
    <x v="0"/>
    <x v="6"/>
    <d v="2021-02-27T00:00:00"/>
    <s v="Empresa D"/>
    <s v="Tarjeta de crédito"/>
    <x v="13"/>
    <s v="Cursos"/>
    <n v="41.86"/>
    <n v="98"/>
    <n v="4102.28"/>
    <n v="9"/>
  </r>
  <r>
    <n v="1046"/>
    <x v="22"/>
    <n v="26"/>
    <x v="14"/>
    <x v="0"/>
    <x v="0"/>
    <x v="8"/>
    <d v="2021-02-28T00:00:00"/>
    <s v="Empresa A"/>
    <s v="Tarjeta de crédito"/>
    <x v="13"/>
    <s v="Cursos"/>
    <n v="644"/>
    <n v="21"/>
    <n v="13524"/>
    <n v="20"/>
  </r>
  <r>
    <n v="1047"/>
    <x v="23"/>
    <n v="29"/>
    <x v="4"/>
    <x v="3"/>
    <x v="1"/>
    <x v="3"/>
    <d v="2021-03-03T00:00:00"/>
    <s v="Empresa B"/>
    <s v="Tarjeta de crédito"/>
    <x v="14"/>
    <s v="Cursos"/>
    <n v="350"/>
    <n v="26"/>
    <n v="9100"/>
    <n v="30"/>
  </r>
  <r>
    <n v="1048"/>
    <x v="15"/>
    <n v="6"/>
    <x v="6"/>
    <x v="5"/>
    <x v="3"/>
    <x v="4"/>
    <d v="2021-02-08T00:00:00"/>
    <s v="Empresa C"/>
    <s v="Tarjeta de crédito"/>
    <x v="15"/>
    <s v="Cursos"/>
    <n v="308"/>
    <n v="96"/>
    <n v="29568"/>
    <n v="40"/>
  </r>
  <r>
    <n v="1049"/>
    <x v="15"/>
    <n v="6"/>
    <x v="6"/>
    <x v="5"/>
    <x v="3"/>
    <x v="4"/>
    <d v="2021-02-08T00:00:00"/>
    <s v="Empresa D"/>
    <s v="Efectivo"/>
    <x v="16"/>
    <s v="Cursos"/>
    <n v="128.79999999999998"/>
    <n v="16"/>
    <n v="2060.7999999999997"/>
    <n v="20"/>
  </r>
  <r>
    <n v="1050"/>
    <x v="24"/>
    <n v="4"/>
    <x v="1"/>
    <x v="1"/>
    <x v="0"/>
    <x v="1"/>
    <d v="2021-02-08T00:00:00"/>
    <s v="Empresa A"/>
    <s v="Efectivo"/>
    <x v="17"/>
    <s v="Luces"/>
    <n v="49"/>
    <n v="3000"/>
    <n v="147000"/>
    <n v="15"/>
  </r>
  <r>
    <n v="1051"/>
    <x v="14"/>
    <n v="3"/>
    <x v="5"/>
    <x v="12"/>
    <x v="2"/>
    <x v="0"/>
    <d v="2021-02-08T00:00:00"/>
    <s v="Empresa B"/>
    <s v="Efectivo"/>
    <x v="18"/>
    <s v="Luces"/>
    <n v="41.86"/>
    <n v="75"/>
    <n v="3139.5"/>
    <n v="13"/>
  </r>
  <r>
    <n v="1052"/>
    <x v="25"/>
    <n v="9"/>
    <x v="12"/>
    <x v="3"/>
    <x v="1"/>
    <x v="7"/>
    <d v="2021-03-11T00:00:00"/>
    <s v="Empresa C"/>
    <s v="Tarjeta de crédito"/>
    <x v="19"/>
    <s v="Luces"/>
    <n v="252"/>
    <n v="55"/>
    <n v="13860"/>
    <n v="12"/>
  </r>
  <r>
    <n v="1053"/>
    <x v="25"/>
    <n v="9"/>
    <x v="12"/>
    <x v="3"/>
    <x v="1"/>
    <x v="7"/>
    <d v="2021-03-11T00:00:00"/>
    <s v="Empresa D"/>
    <s v="Tarjeta de crédito"/>
    <x v="20"/>
    <s v="Cámaras"/>
    <n v="644"/>
    <n v="11"/>
    <n v="7084"/>
    <n v="11"/>
  </r>
  <r>
    <n v="1054"/>
    <x v="26"/>
    <n v="6"/>
    <x v="6"/>
    <x v="5"/>
    <x v="3"/>
    <x v="4"/>
    <d v="2021-03-08T00:00:00"/>
    <s v="Empresa A"/>
    <s v="Tarjeta de crédito"/>
    <x v="21"/>
    <s v="Cámaras"/>
    <n v="41.86"/>
    <n v="53"/>
    <n v="2218.58"/>
    <n v="9"/>
  </r>
  <r>
    <n v="1055"/>
    <x v="27"/>
    <n v="8"/>
    <x v="3"/>
    <x v="2"/>
    <x v="0"/>
    <x v="2"/>
    <d v="2021-03-10T00:00:00"/>
    <s v="Empresa B"/>
    <s v="Tarjeta de crédito"/>
    <x v="22"/>
    <s v="Micrófono"/>
    <n v="135.1"/>
    <n v="85"/>
    <n v="11483.5"/>
    <n v="20"/>
  </r>
  <r>
    <n v="1056"/>
    <x v="27"/>
    <n v="8"/>
    <x v="3"/>
    <x v="2"/>
    <x v="0"/>
    <x v="2"/>
    <d v="2021-03-10T00:00:00"/>
    <s v="Empresa C"/>
    <s v="Tarjeta de crédito"/>
    <x v="23"/>
    <s v="Micrófono"/>
    <n v="257.59999999999997"/>
    <n v="97"/>
    <n v="24987.199999999997"/>
    <n v="30"/>
  </r>
  <r>
    <n v="1057"/>
    <x v="28"/>
    <n v="25"/>
    <x v="13"/>
    <x v="0"/>
    <x v="0"/>
    <x v="6"/>
    <d v="2021-03-27T00:00:00"/>
    <s v="Empresa D"/>
    <s v="Tarjeta de crédito"/>
    <x v="24"/>
    <s v="Accesorios"/>
    <n v="273"/>
    <n v="46"/>
    <n v="12558"/>
    <n v="40"/>
  </r>
  <r>
    <n v="1058"/>
    <x v="29"/>
    <n v="26"/>
    <x v="14"/>
    <x v="0"/>
    <x v="0"/>
    <x v="8"/>
    <d v="2021-03-28T00:00:00"/>
    <s v="Empresa A"/>
    <s v="Efectivo"/>
    <x v="25"/>
    <s v="Aceite"/>
    <n v="487.19999999999993"/>
    <n v="97"/>
    <n v="47258.399999999994"/>
    <n v="20"/>
  </r>
  <r>
    <n v="1059"/>
    <x v="29"/>
    <n v="26"/>
    <x v="14"/>
    <x v="0"/>
    <x v="0"/>
    <x v="8"/>
    <d v="2021-03-28T00:00:00"/>
    <s v="Empresa B"/>
    <s v="Cheque"/>
    <x v="26"/>
    <s v="Accesorios"/>
    <n v="196"/>
    <n v="97"/>
    <n v="19012"/>
    <n v="15"/>
  </r>
  <r>
    <n v="1060"/>
    <x v="29"/>
    <n v="26"/>
    <x v="14"/>
    <x v="0"/>
    <x v="0"/>
    <x v="8"/>
    <d v="2021-03-28T00:00:00"/>
    <s v="Empresa C"/>
    <s v="Efectivo"/>
    <x v="0"/>
    <s v="Artículos Informáticos"/>
    <n v="100000"/>
    <n v="5"/>
    <n v="500000"/>
    <n v="13"/>
  </r>
  <r>
    <n v="1061"/>
    <x v="30"/>
    <n v="29"/>
    <x v="4"/>
    <x v="3"/>
    <x v="1"/>
    <x v="3"/>
    <d v="2021-03-31T00:00:00"/>
    <s v="Empresa D"/>
    <s v="Efectivo"/>
    <x v="1"/>
    <s v="Artículos Informáticos"/>
    <n v="20"/>
    <n v="72"/>
    <n v="1440"/>
    <n v="12"/>
  </r>
  <r>
    <n v="1062"/>
    <x v="26"/>
    <n v="6"/>
    <x v="6"/>
    <x v="5"/>
    <x v="3"/>
    <x v="4"/>
    <d v="2021-03-08T00:00:00"/>
    <s v="Empresa A"/>
    <s v="Efectivo"/>
    <x v="2"/>
    <s v="Artículos Informáticos"/>
    <n v="30"/>
    <n v="16"/>
    <n v="480"/>
    <n v="11"/>
  </r>
  <r>
    <n v="1064"/>
    <x v="31"/>
    <n v="4"/>
    <x v="1"/>
    <x v="1"/>
    <x v="0"/>
    <x v="1"/>
    <d v="2021-03-06T00:00:00"/>
    <s v="Empresa B"/>
    <s v="Cheque"/>
    <x v="3"/>
    <s v="Artículos Informáticos"/>
    <n v="25"/>
    <n v="77"/>
    <n v="1925"/>
    <n v="9"/>
  </r>
  <r>
    <n v="1065"/>
    <x v="31"/>
    <n v="4"/>
    <x v="1"/>
    <x v="1"/>
    <x v="0"/>
    <x v="1"/>
    <d v="2021-03-06T00:00:00"/>
    <s v="Empresa C"/>
    <s v="Tarjeta de crédito"/>
    <x v="4"/>
    <s v="Artículos Informáticos"/>
    <n v="20"/>
    <n v="37"/>
    <n v="740"/>
    <n v="20"/>
  </r>
  <r>
    <n v="1067"/>
    <x v="27"/>
    <n v="8"/>
    <x v="3"/>
    <x v="2"/>
    <x v="0"/>
    <x v="2"/>
    <d v="2021-03-10T00:00:00"/>
    <s v="Empresa D"/>
    <s v="Efectivo"/>
    <x v="5"/>
    <s v="Teléfonos"/>
    <n v="20000"/>
    <n v="15"/>
    <n v="300000"/>
    <n v="30"/>
  </r>
  <r>
    <n v="1070"/>
    <x v="32"/>
    <n v="3"/>
    <x v="5"/>
    <x v="11"/>
    <x v="2"/>
    <x v="0"/>
    <d v="2021-03-05T00:00:00"/>
    <s v="Empresa A"/>
    <s v="Efectivo"/>
    <x v="6"/>
    <s v="Teléfonos"/>
    <n v="4555"/>
    <n v="48"/>
    <n v="218640"/>
    <n v="40"/>
  </r>
  <r>
    <n v="1071"/>
    <x v="32"/>
    <n v="3"/>
    <x v="5"/>
    <x v="4"/>
    <x v="2"/>
    <x v="0"/>
    <d v="2021-03-05T00:00:00"/>
    <s v="Empresa B"/>
    <s v="Tarjeta de crédito"/>
    <x v="7"/>
    <s v="Teléfonos"/>
    <n v="1000"/>
    <n v="200"/>
    <n v="200000"/>
    <n v="20"/>
  </r>
  <r>
    <n v="1075"/>
    <x v="33"/>
    <n v="10"/>
    <x v="8"/>
    <x v="7"/>
    <x v="0"/>
    <x v="6"/>
    <d v="2021-03-12T00:00:00"/>
    <s v="Empresa C"/>
    <s v="Tarjeta de crédito"/>
    <x v="8"/>
    <s v="Teléfonos"/>
    <n v="128.79999999999998"/>
    <n v="55"/>
    <n v="7083.9999999999991"/>
    <n v="15"/>
  </r>
  <r>
    <n v="1077"/>
    <x v="33"/>
    <n v="10"/>
    <x v="8"/>
    <x v="7"/>
    <x v="0"/>
    <x v="6"/>
    <d v="2021-03-12T00:00:00"/>
    <s v="Empresa D"/>
    <s v="Tarjeta de crédito"/>
    <x v="9"/>
    <s v="Teléfonos"/>
    <n v="178.5"/>
    <n v="21"/>
    <n v="3748.5"/>
    <n v="13"/>
  </r>
  <r>
    <n v="1078"/>
    <x v="34"/>
    <n v="11"/>
    <x v="10"/>
    <x v="9"/>
    <x v="6"/>
    <x v="5"/>
    <d v="2021-03-13T00:00:00"/>
    <s v="Empresa A"/>
    <s v="Tarjeta de crédito"/>
    <x v="10"/>
    <s v="Consolas"/>
    <n v="135.1"/>
    <n v="67"/>
    <n v="9051.6999999999989"/>
    <n v="12"/>
  </r>
  <r>
    <n v="1079"/>
    <x v="23"/>
    <n v="1"/>
    <x v="11"/>
    <x v="3"/>
    <x v="1"/>
    <x v="2"/>
    <d v="2021-03-14T00:00:00"/>
    <s v="Empresa B"/>
    <s v="Tarjeta de crédito"/>
    <x v="11"/>
    <s v="Consolas"/>
    <n v="560"/>
    <n v="75"/>
    <n v="42000"/>
    <n v="11"/>
  </r>
  <r>
    <n v="1080"/>
    <x v="35"/>
    <n v="28"/>
    <x v="7"/>
    <x v="6"/>
    <x v="4"/>
    <x v="5"/>
    <d v="2021-03-30T00:00:00"/>
    <s v="Empresa C"/>
    <s v="Tarjeta de crédito"/>
    <x v="12"/>
    <s v="Consolas"/>
    <n v="644"/>
    <n v="17"/>
    <n v="10948"/>
    <n v="20"/>
  </r>
  <r>
    <n v="1081"/>
    <x v="36"/>
    <n v="4"/>
    <x v="1"/>
    <x v="1"/>
    <x v="0"/>
    <x v="1"/>
    <d v="2021-04-06T00:00:00"/>
    <s v="Empresa D"/>
    <s v="Efectivo"/>
    <x v="13"/>
    <s v="Cursos"/>
    <n v="178.5"/>
    <n v="48"/>
    <n v="8568"/>
    <n v="30"/>
  </r>
  <r>
    <n v="1082"/>
    <x v="37"/>
    <n v="12"/>
    <x v="2"/>
    <x v="0"/>
    <x v="0"/>
    <x v="0"/>
    <d v="2021-04-14T00:00:00"/>
    <s v="Empresa A"/>
    <s v="Efectivo"/>
    <x v="13"/>
    <s v="Cursos"/>
    <n v="41.86"/>
    <n v="74"/>
    <n v="3097.64"/>
    <n v="40"/>
  </r>
  <r>
    <n v="1083"/>
    <x v="37"/>
    <n v="12"/>
    <x v="2"/>
    <x v="0"/>
    <x v="0"/>
    <x v="0"/>
    <d v="2021-04-14T00:00:00"/>
    <s v="Empresa B"/>
    <s v="Efectivo"/>
    <x v="13"/>
    <s v="Cursos"/>
    <n v="644"/>
    <n v="96"/>
    <n v="61824"/>
    <n v="20"/>
  </r>
  <r>
    <n v="1084"/>
    <x v="38"/>
    <n v="8"/>
    <x v="3"/>
    <x v="2"/>
    <x v="0"/>
    <x v="2"/>
    <d v="2021-04-10T00:00:00"/>
    <s v="Empresa C"/>
    <s v="Tarjeta de crédito"/>
    <x v="14"/>
    <s v="Cursos"/>
    <n v="350"/>
    <n v="12"/>
    <n v="4200"/>
    <n v="15"/>
  </r>
  <r>
    <n v="1085"/>
    <x v="36"/>
    <n v="4"/>
    <x v="1"/>
    <x v="1"/>
    <x v="0"/>
    <x v="1"/>
    <d v="2021-04-06T00:00:00"/>
    <s v="Empresa D"/>
    <s v="Tarjeta de crédito"/>
    <x v="15"/>
    <s v="Cursos"/>
    <n v="308"/>
    <n v="2000"/>
    <n v="616000"/>
    <n v="13"/>
  </r>
  <r>
    <n v="1086"/>
    <x v="39"/>
    <n v="29"/>
    <x v="4"/>
    <x v="3"/>
    <x v="1"/>
    <x v="3"/>
    <d v="2021-05-01T00:00:00"/>
    <s v="Empresa A"/>
    <s v="Tarjeta de crédito"/>
    <x v="16"/>
    <s v="Cursos"/>
    <n v="128.79999999999998"/>
    <n v="35"/>
    <n v="4507.9999999999991"/>
    <n v="12"/>
  </r>
  <r>
    <n v="1087"/>
    <x v="40"/>
    <n v="3"/>
    <x v="5"/>
    <x v="4"/>
    <x v="2"/>
    <x v="0"/>
    <d v="2021-04-05T00:00:00"/>
    <s v="Empresa B"/>
    <s v="Tarjeta de crédito"/>
    <x v="17"/>
    <s v="Luces"/>
    <n v="49"/>
    <n v="10000"/>
    <n v="490000"/>
    <n v="11"/>
  </r>
  <r>
    <n v="1088"/>
    <x v="41"/>
    <n v="6"/>
    <x v="6"/>
    <x v="5"/>
    <x v="3"/>
    <x v="4"/>
    <d v="2021-04-08T00:00:00"/>
    <s v="Empresa C"/>
    <s v="Tarjeta de crédito"/>
    <x v="18"/>
    <s v="Luces"/>
    <n v="41.86"/>
    <n v="17"/>
    <n v="711.62"/>
    <n v="9"/>
  </r>
  <r>
    <n v="1089"/>
    <x v="42"/>
    <n v="28"/>
    <x v="7"/>
    <x v="6"/>
    <x v="4"/>
    <x v="5"/>
    <d v="2021-04-30T00:00:00"/>
    <s v="Empresa D"/>
    <s v="Tarjeta de crédito"/>
    <x v="19"/>
    <s v="Luces"/>
    <n v="252"/>
    <n v="96"/>
    <n v="24192"/>
    <n v="20"/>
  </r>
  <r>
    <n v="1090"/>
    <x v="38"/>
    <n v="8"/>
    <x v="3"/>
    <x v="2"/>
    <x v="0"/>
    <x v="2"/>
    <d v="2021-04-10T00:00:00"/>
    <s v="Empresa A"/>
    <s v="Efectivo"/>
    <x v="20"/>
    <s v="Cámaras"/>
    <n v="644"/>
    <n v="83"/>
    <n v="53452"/>
    <n v="30"/>
  </r>
  <r>
    <n v="1091"/>
    <x v="43"/>
    <n v="10"/>
    <x v="8"/>
    <x v="7"/>
    <x v="0"/>
    <x v="6"/>
    <d v="2021-04-12T00:00:00"/>
    <s v="Empresa B"/>
    <s v="Cheque"/>
    <x v="21"/>
    <s v="Cámaras"/>
    <n v="41.86"/>
    <n v="88"/>
    <n v="3683.68"/>
    <n v="40"/>
  </r>
  <r>
    <n v="1092"/>
    <x v="44"/>
    <n v="7"/>
    <x v="9"/>
    <x v="8"/>
    <x v="5"/>
    <x v="2"/>
    <d v="2021-04-12T00:00:00"/>
    <s v="Empresa C"/>
    <s v="Efectivo"/>
    <x v="22"/>
    <s v="Micrófono"/>
    <n v="135.1"/>
    <n v="59"/>
    <n v="7970.9"/>
    <n v="20"/>
  </r>
  <r>
    <n v="1093"/>
    <x v="43"/>
    <n v="10"/>
    <x v="8"/>
    <x v="7"/>
    <x v="0"/>
    <x v="6"/>
    <d v="2021-04-13T00:00:00"/>
    <s v="Empresa D"/>
    <s v="Efectivo"/>
    <x v="23"/>
    <s v="Micrófono"/>
    <n v="257.59999999999997"/>
    <n v="27"/>
    <n v="6955.1999999999989"/>
    <n v="15"/>
  </r>
  <r>
    <n v="1094"/>
    <x v="43"/>
    <n v="10"/>
    <x v="8"/>
    <x v="7"/>
    <x v="0"/>
    <x v="6"/>
    <d v="2021-04-14T00:00:00"/>
    <s v="Empresa A"/>
    <s v="Efectivo"/>
    <x v="24"/>
    <s v="Accesorios"/>
    <n v="273"/>
    <n v="37"/>
    <n v="10101"/>
    <n v="13"/>
  </r>
  <r>
    <n v="1095"/>
    <x v="43"/>
    <n v="10"/>
    <x v="8"/>
    <x v="7"/>
    <x v="0"/>
    <x v="6"/>
    <d v="2021-04-15T00:00:00"/>
    <s v="Empresa B"/>
    <s v="Cheque"/>
    <x v="25"/>
    <s v="Aceite"/>
    <n v="487.19999999999993"/>
    <n v="75"/>
    <n v="36539.999999999993"/>
    <n v="12"/>
  </r>
  <r>
    <n v="1096"/>
    <x v="45"/>
    <n v="11"/>
    <x v="10"/>
    <x v="9"/>
    <x v="6"/>
    <x v="5"/>
    <d v="2021-04-16T00:00:00"/>
    <s v="Empresa C"/>
    <s v="Tarjeta de crédito"/>
    <x v="26"/>
    <s v="Accesorios"/>
    <n v="196"/>
    <n v="71"/>
    <n v="13916"/>
    <n v="11"/>
  </r>
  <r>
    <n v="1097"/>
    <x v="45"/>
    <n v="11"/>
    <x v="10"/>
    <x v="9"/>
    <x v="6"/>
    <x v="5"/>
    <d v="2021-04-17T00:00:00"/>
    <s v="Empresa D"/>
    <s v="Efectivo"/>
    <x v="0"/>
    <s v="Artículos Informáticos"/>
    <n v="100000"/>
    <n v="5"/>
    <n v="500000"/>
    <n v="9"/>
  </r>
  <r>
    <n v="1098"/>
    <x v="46"/>
    <n v="1"/>
    <x v="11"/>
    <x v="3"/>
    <x v="1"/>
    <x v="2"/>
    <d v="2021-04-21T00:00:00"/>
    <s v="Empresa A"/>
    <s v="Efectivo"/>
    <x v="1"/>
    <s v="Artículos Informáticos"/>
    <n v="20"/>
    <n v="55"/>
    <n v="1100"/>
    <n v="20"/>
  </r>
  <r>
    <n v="1099"/>
    <x v="47"/>
    <n v="29"/>
    <x v="4"/>
    <x v="3"/>
    <x v="1"/>
    <x v="3"/>
    <d v="2021-05-31T00:00:00"/>
    <s v="Empresa B"/>
    <s v="Tarjeta de crédito"/>
    <x v="2"/>
    <s v="Artículos Informáticos"/>
    <n v="30"/>
    <n v="14"/>
    <n v="420"/>
    <n v="30"/>
  </r>
  <r>
    <n v="1100"/>
    <x v="48"/>
    <n v="3"/>
    <x v="5"/>
    <x v="10"/>
    <x v="2"/>
    <x v="0"/>
    <d v="2021-05-05T00:00:00"/>
    <s v="Empresa C"/>
    <s v="Tarjeta de crédito"/>
    <x v="3"/>
    <s v="Artículos Informáticos"/>
    <n v="25"/>
    <n v="43"/>
    <n v="1075"/>
    <n v="40"/>
  </r>
  <r>
    <n v="1101"/>
    <x v="49"/>
    <n v="6"/>
    <x v="6"/>
    <x v="5"/>
    <x v="3"/>
    <x v="4"/>
    <d v="2021-05-08T00:00:00"/>
    <s v="Empresa D"/>
    <s v="Tarjeta de crédito"/>
    <x v="4"/>
    <s v="Artículos Informáticos"/>
    <n v="20"/>
    <n v="63"/>
    <n v="1260"/>
    <n v="20"/>
  </r>
  <r>
    <n v="1102"/>
    <x v="50"/>
    <n v="28"/>
    <x v="7"/>
    <x v="6"/>
    <x v="4"/>
    <x v="5"/>
    <d v="2021-05-30T00:00:00"/>
    <s v="Empresa A"/>
    <s v="Tarjeta de crédito"/>
    <x v="5"/>
    <s v="Teléfonos"/>
    <n v="20000"/>
    <n v="12"/>
    <n v="240000"/>
    <n v="15"/>
  </r>
  <r>
    <n v="1103"/>
    <x v="51"/>
    <n v="8"/>
    <x v="3"/>
    <x v="2"/>
    <x v="0"/>
    <x v="2"/>
    <d v="2021-05-10T00:00:00"/>
    <s v="Empresa B"/>
    <s v="Tarjeta de crédito"/>
    <x v="6"/>
    <s v="Teléfonos"/>
    <n v="4555"/>
    <n v="41"/>
    <n v="186755"/>
    <n v="13"/>
  </r>
  <r>
    <n v="1104"/>
    <x v="52"/>
    <n v="10"/>
    <x v="8"/>
    <x v="7"/>
    <x v="0"/>
    <x v="6"/>
    <d v="2021-05-12T00:00:00"/>
    <s v="Empresa C"/>
    <s v="Tarjeta de crédito"/>
    <x v="7"/>
    <s v="Teléfonos"/>
    <n v="1000"/>
    <n v="100"/>
    <n v="100000"/>
    <n v="12"/>
  </r>
  <r>
    <n v="1105"/>
    <x v="53"/>
    <n v="7"/>
    <x v="9"/>
    <x v="8"/>
    <x v="5"/>
    <x v="2"/>
    <d v="2021-05-12T00:00:00"/>
    <s v="Empresa D"/>
    <s v="Efectivo"/>
    <x v="8"/>
    <s v="Teléfonos"/>
    <n v="128.79999999999998"/>
    <n v="31"/>
    <n v="3992.7999999999993"/>
    <n v="11"/>
  </r>
  <r>
    <n v="1106"/>
    <x v="52"/>
    <n v="10"/>
    <x v="8"/>
    <x v="7"/>
    <x v="0"/>
    <x v="6"/>
    <d v="2021-05-12T00:00:00"/>
    <s v="Empresa A"/>
    <s v="Efectivo"/>
    <x v="9"/>
    <s v="Teléfonos"/>
    <n v="178.5"/>
    <n v="52"/>
    <n v="9282"/>
    <n v="9"/>
  </r>
  <r>
    <n v="1107"/>
    <x v="52"/>
    <n v="10"/>
    <x v="8"/>
    <x v="7"/>
    <x v="0"/>
    <x v="6"/>
    <d v="2021-05-12T00:00:00"/>
    <s v="Empresa B"/>
    <s v="Efectivo"/>
    <x v="10"/>
    <s v="Consolas"/>
    <n v="135.1"/>
    <n v="30"/>
    <n v="4053"/>
    <n v="20"/>
  </r>
  <r>
    <n v="1108"/>
    <x v="52"/>
    <n v="10"/>
    <x v="8"/>
    <x v="7"/>
    <x v="0"/>
    <x v="6"/>
    <d v="2021-05-12T00:00:00"/>
    <s v="Empresa C"/>
    <s v="Tarjeta de crédito"/>
    <x v="11"/>
    <s v="Consolas"/>
    <n v="560"/>
    <n v="41"/>
    <n v="22960"/>
    <n v="30"/>
  </r>
  <r>
    <n v="1109"/>
    <x v="54"/>
    <n v="11"/>
    <x v="10"/>
    <x v="9"/>
    <x v="6"/>
    <x v="5"/>
    <d v="2021-05-12T00:00:00"/>
    <s v="Empresa D"/>
    <s v="Tarjeta de crédito"/>
    <x v="12"/>
    <s v="Consolas"/>
    <n v="644"/>
    <n v="44"/>
    <n v="28336"/>
    <n v="40"/>
  </r>
  <r>
    <n v="1110"/>
    <x v="54"/>
    <n v="11"/>
    <x v="10"/>
    <x v="9"/>
    <x v="6"/>
    <x v="5"/>
    <d v="2021-05-12T00:00:00"/>
    <s v="Empresa A"/>
    <s v="Tarjeta de crédito"/>
    <x v="13"/>
    <s v="Cursos"/>
    <n v="178.5"/>
    <n v="77"/>
    <n v="13744.5"/>
    <n v="20"/>
  </r>
  <r>
    <n v="1111"/>
    <x v="55"/>
    <n v="1"/>
    <x v="11"/>
    <x v="3"/>
    <x v="1"/>
    <x v="2"/>
    <d v="2021-05-12T00:00:00"/>
    <s v="Empresa B"/>
    <s v="Tarjeta de crédito"/>
    <x v="13"/>
    <s v="Cursos"/>
    <n v="41.86"/>
    <n v="29"/>
    <n v="1213.94"/>
    <n v="15"/>
  </r>
  <r>
    <n v="1112"/>
    <x v="55"/>
    <n v="1"/>
    <x v="11"/>
    <x v="3"/>
    <x v="1"/>
    <x v="2"/>
    <d v="2021-05-12T00:00:00"/>
    <s v="Empresa C"/>
    <s v="Tarjeta de crédito"/>
    <x v="13"/>
    <s v="Cursos"/>
    <n v="644"/>
    <n v="77"/>
    <n v="49588"/>
    <n v="13"/>
  </r>
  <r>
    <n v="1113"/>
    <x v="55"/>
    <n v="1"/>
    <x v="11"/>
    <x v="3"/>
    <x v="1"/>
    <x v="2"/>
    <d v="2021-05-12T00:00:00"/>
    <s v="Empresa D"/>
    <s v="Tarjeta de crédito"/>
    <x v="14"/>
    <s v="Cursos"/>
    <n v="350"/>
    <n v="73"/>
    <n v="25550"/>
    <n v="12"/>
  </r>
  <r>
    <n v="1114"/>
    <x v="50"/>
    <n v="28"/>
    <x v="7"/>
    <x v="6"/>
    <x v="4"/>
    <x v="5"/>
    <d v="2021-05-30T00:00:00"/>
    <s v="Empresa A"/>
    <s v="Efectivo"/>
    <x v="15"/>
    <s v="Cursos"/>
    <n v="308"/>
    <n v="74"/>
    <n v="22792"/>
    <n v="11"/>
  </r>
  <r>
    <n v="1115"/>
    <x v="50"/>
    <n v="28"/>
    <x v="7"/>
    <x v="6"/>
    <x v="4"/>
    <x v="5"/>
    <d v="2021-05-30T00:00:00"/>
    <s v="Empresa B"/>
    <s v="Cheque"/>
    <x v="16"/>
    <s v="Cursos"/>
    <n v="128.79999999999998"/>
    <n v="25"/>
    <n v="3219.9999999999995"/>
    <n v="20"/>
  </r>
  <r>
    <n v="1116"/>
    <x v="56"/>
    <n v="9"/>
    <x v="12"/>
    <x v="3"/>
    <x v="1"/>
    <x v="7"/>
    <d v="2021-05-11T00:00:00"/>
    <s v="Empresa C"/>
    <s v="Efectivo"/>
    <x v="17"/>
    <s v="Luces"/>
    <n v="49"/>
    <n v="82"/>
    <n v="4018"/>
    <n v="30"/>
  </r>
  <r>
    <n v="1117"/>
    <x v="56"/>
    <n v="9"/>
    <x v="12"/>
    <x v="3"/>
    <x v="1"/>
    <x v="7"/>
    <d v="2021-05-11T00:00:00"/>
    <s v="Empresa D"/>
    <s v="Efectivo"/>
    <x v="18"/>
    <s v="Luces"/>
    <n v="41.86"/>
    <n v="37"/>
    <n v="1548.82"/>
    <n v="40"/>
  </r>
  <r>
    <n v="1118"/>
    <x v="49"/>
    <n v="6"/>
    <x v="6"/>
    <x v="5"/>
    <x v="3"/>
    <x v="4"/>
    <d v="2021-05-08T00:00:00"/>
    <s v="Empresa A"/>
    <s v="Efectivo"/>
    <x v="19"/>
    <s v="Luces"/>
    <n v="252"/>
    <n v="84"/>
    <n v="21168"/>
    <n v="20"/>
  </r>
  <r>
    <n v="1119"/>
    <x v="51"/>
    <n v="8"/>
    <x v="3"/>
    <x v="2"/>
    <x v="0"/>
    <x v="2"/>
    <d v="2021-05-10T00:00:00"/>
    <s v="Empresa B"/>
    <s v="Cheque"/>
    <x v="20"/>
    <s v="Cámaras"/>
    <n v="644"/>
    <n v="73"/>
    <n v="47012"/>
    <n v="15"/>
  </r>
  <r>
    <n v="1120"/>
    <x v="51"/>
    <n v="8"/>
    <x v="3"/>
    <x v="2"/>
    <x v="0"/>
    <x v="2"/>
    <d v="2021-05-10T00:00:00"/>
    <s v="Empresa C"/>
    <s v="Tarjeta de crédito"/>
    <x v="21"/>
    <s v="Cámaras"/>
    <n v="41.86"/>
    <n v="51"/>
    <n v="2134.86"/>
    <n v="13"/>
  </r>
  <r>
    <n v="1121"/>
    <x v="57"/>
    <n v="25"/>
    <x v="13"/>
    <x v="0"/>
    <x v="0"/>
    <x v="6"/>
    <d v="2021-05-27T00:00:00"/>
    <s v="Empresa D"/>
    <s v="Efectivo"/>
    <x v="22"/>
    <s v="Micrófono"/>
    <n v="135.1"/>
    <n v="66"/>
    <n v="8916.6"/>
    <n v="12"/>
  </r>
  <r>
    <n v="1122"/>
    <x v="58"/>
    <n v="26"/>
    <x v="14"/>
    <x v="0"/>
    <x v="0"/>
    <x v="8"/>
    <d v="2021-05-28T00:00:00"/>
    <s v="Empresa A"/>
    <s v="Efectivo"/>
    <x v="23"/>
    <s v="Micrófono"/>
    <n v="257.59999999999997"/>
    <n v="36"/>
    <n v="9273.5999999999985"/>
    <n v="11"/>
  </r>
  <r>
    <n v="1123"/>
    <x v="58"/>
    <n v="26"/>
    <x v="14"/>
    <x v="0"/>
    <x v="0"/>
    <x v="8"/>
    <d v="2021-05-28T00:00:00"/>
    <s v="Empresa B"/>
    <s v="Tarjeta de crédito"/>
    <x v="24"/>
    <s v="Accesorios"/>
    <n v="273"/>
    <n v="87"/>
    <n v="23751"/>
    <n v="9"/>
  </r>
  <r>
    <n v="1124"/>
    <x v="58"/>
    <n v="26"/>
    <x v="14"/>
    <x v="0"/>
    <x v="0"/>
    <x v="8"/>
    <d v="2021-05-28T00:00:00"/>
    <s v="Empresa C"/>
    <s v="Tarjeta de crédito"/>
    <x v="25"/>
    <s v="Aceite"/>
    <n v="487.19999999999993"/>
    <n v="64"/>
    <n v="31180.799999999996"/>
    <n v="20"/>
  </r>
  <r>
    <n v="1125"/>
    <x v="47"/>
    <n v="29"/>
    <x v="4"/>
    <x v="3"/>
    <x v="1"/>
    <x v="3"/>
    <d v="2021-05-31T00:00:00"/>
    <s v="Empresa D"/>
    <s v="Tarjeta de crédito"/>
    <x v="26"/>
    <s v="Accesorios"/>
    <n v="196"/>
    <n v="21"/>
    <n v="4116"/>
    <n v="30"/>
  </r>
  <r>
    <n v="1126"/>
    <x v="49"/>
    <n v="6"/>
    <x v="6"/>
    <x v="5"/>
    <x v="3"/>
    <x v="4"/>
    <d v="2021-05-08T00:00:00"/>
    <s v="Empresa A"/>
    <s v="Tarjeta de crédito"/>
    <x v="0"/>
    <s v="Artículos Informáticos"/>
    <n v="100000"/>
    <n v="5"/>
    <n v="500000"/>
    <n v="40"/>
  </r>
  <r>
    <n v="1128"/>
    <x v="59"/>
    <n v="4"/>
    <x v="1"/>
    <x v="1"/>
    <x v="0"/>
    <x v="1"/>
    <d v="2021-05-06T00:00:00"/>
    <s v="Empresa B"/>
    <s v="Tarjeta de crédito"/>
    <x v="1"/>
    <s v="Artículos Informáticos"/>
    <n v="20"/>
    <n v="23"/>
    <n v="460"/>
    <n v="20"/>
  </r>
  <r>
    <n v="1129"/>
    <x v="59"/>
    <n v="4"/>
    <x v="1"/>
    <x v="1"/>
    <x v="0"/>
    <x v="1"/>
    <d v="2021-05-06T00:00:00"/>
    <s v="Empresa C"/>
    <s v="Tarjeta de crédito"/>
    <x v="2"/>
    <s v="Artículos Informáticos"/>
    <n v="30"/>
    <n v="72"/>
    <n v="2160"/>
    <n v="15"/>
  </r>
  <r>
    <n v="1131"/>
    <x v="51"/>
    <n v="8"/>
    <x v="3"/>
    <x v="2"/>
    <x v="0"/>
    <x v="2"/>
    <d v="2021-05-10T00:00:00"/>
    <s v="Empresa D"/>
    <s v="Efectivo"/>
    <x v="3"/>
    <s v="Artículos Informáticos"/>
    <n v="25"/>
    <n v="22"/>
    <n v="550"/>
    <n v="13"/>
  </r>
  <r>
    <n v="1134"/>
    <x v="48"/>
    <n v="3"/>
    <x v="5"/>
    <x v="10"/>
    <x v="2"/>
    <x v="0"/>
    <d v="2021-05-05T00:00:00"/>
    <s v="Empresa A"/>
    <s v="Efectivo"/>
    <x v="4"/>
    <s v="Artículos Informáticos"/>
    <n v="20"/>
    <n v="82"/>
    <n v="1640"/>
    <n v="12"/>
  </r>
  <r>
    <n v="1135"/>
    <x v="48"/>
    <n v="3"/>
    <x v="5"/>
    <x v="10"/>
    <x v="2"/>
    <x v="0"/>
    <d v="2021-05-05T00:00:00"/>
    <s v="Empresa B"/>
    <s v="Efectivo"/>
    <x v="5"/>
    <s v="Teléfonos"/>
    <n v="20000"/>
    <n v="10"/>
    <n v="200000"/>
    <n v="11"/>
  </r>
  <r>
    <n v="1138"/>
    <x v="60"/>
    <n v="7"/>
    <x v="9"/>
    <x v="8"/>
    <x v="5"/>
    <x v="2"/>
    <d v="2021-05-05T00:00:00"/>
    <s v="Empresa C"/>
    <s v="Tarjeta de crédito"/>
    <x v="6"/>
    <s v="Teléfonos"/>
    <n v="4555"/>
    <n v="71"/>
    <n v="323405"/>
    <n v="9"/>
  </r>
  <r>
    <n v="1139"/>
    <x v="61"/>
    <n v="10"/>
    <x v="8"/>
    <x v="7"/>
    <x v="0"/>
    <x v="6"/>
    <d v="2021-06-12T00:00:00"/>
    <s v="Empresa D"/>
    <s v="Tarjeta de crédito"/>
    <x v="7"/>
    <s v="Teléfonos"/>
    <n v="1000"/>
    <n v="800"/>
    <n v="800000"/>
    <n v="20"/>
  </r>
  <r>
    <n v="1140"/>
    <x v="61"/>
    <n v="10"/>
    <x v="8"/>
    <x v="7"/>
    <x v="0"/>
    <x v="6"/>
    <d v="2021-06-12T00:00:00"/>
    <s v="Empresa A"/>
    <s v="Tarjeta de crédito"/>
    <x v="8"/>
    <s v="Teléfonos"/>
    <n v="128.79999999999998"/>
    <n v="80"/>
    <n v="10303.999999999998"/>
    <n v="30"/>
  </r>
  <r>
    <n v="1141"/>
    <x v="61"/>
    <n v="10"/>
    <x v="8"/>
    <x v="7"/>
    <x v="0"/>
    <x v="6"/>
    <d v="2021-06-12T00:00:00"/>
    <s v="Empresa B"/>
    <s v="Tarjeta de crédito"/>
    <x v="9"/>
    <s v="Teléfonos"/>
    <n v="178.5"/>
    <n v="38"/>
    <n v="6783"/>
    <n v="40"/>
  </r>
  <r>
    <n v="1142"/>
    <x v="62"/>
    <n v="11"/>
    <x v="10"/>
    <x v="9"/>
    <x v="6"/>
    <x v="5"/>
    <d v="2021-06-12T00:00:00"/>
    <s v="Empresa C"/>
    <s v="Tarjeta de crédito"/>
    <x v="10"/>
    <s v="Consolas"/>
    <n v="135.1"/>
    <n v="28"/>
    <n v="3782.7999999999997"/>
    <n v="20"/>
  </r>
  <r>
    <n v="1143"/>
    <x v="62"/>
    <n v="11"/>
    <x v="10"/>
    <x v="9"/>
    <x v="6"/>
    <x v="5"/>
    <d v="2021-06-12T00:00:00"/>
    <s v="Empresa D"/>
    <s v="Tarjeta de crédito"/>
    <x v="11"/>
    <s v="Consolas"/>
    <n v="560"/>
    <n v="60"/>
    <n v="33600"/>
    <n v="15"/>
  </r>
  <r>
    <n v="1144"/>
    <x v="63"/>
    <n v="1"/>
    <x v="11"/>
    <x v="3"/>
    <x v="1"/>
    <x v="2"/>
    <d v="2021-06-12T00:00:00"/>
    <s v="Empresa A"/>
    <s v="Efectivo"/>
    <x v="12"/>
    <s v="Consolas"/>
    <n v="644"/>
    <n v="33"/>
    <n v="21252"/>
    <n v="13"/>
  </r>
  <r>
    <n v="1145"/>
    <x v="63"/>
    <n v="1"/>
    <x v="11"/>
    <x v="3"/>
    <x v="1"/>
    <x v="2"/>
    <d v="2021-06-12T00:00:00"/>
    <s v="Empresa B"/>
    <s v="Cheque"/>
    <x v="13"/>
    <s v="Cursos"/>
    <n v="178.5"/>
    <n v="22"/>
    <n v="3927"/>
    <n v="12"/>
  </r>
  <r>
    <n v="1146"/>
    <x v="63"/>
    <n v="1"/>
    <x v="11"/>
    <x v="3"/>
    <x v="1"/>
    <x v="2"/>
    <d v="2021-06-12T00:00:00"/>
    <s v="Empresa C"/>
    <s v="Efectivo"/>
    <x v="13"/>
    <s v="Cursos"/>
    <n v="41.86"/>
    <n v="51"/>
    <n v="2134.86"/>
    <n v="11"/>
  </r>
  <r>
    <n v="1147"/>
    <x v="64"/>
    <n v="28"/>
    <x v="7"/>
    <x v="6"/>
    <x v="4"/>
    <x v="5"/>
    <d v="2021-06-30T00:00:00"/>
    <s v="Empresa D"/>
    <s v="Efectivo"/>
    <x v="13"/>
    <s v="Cursos"/>
    <n v="644"/>
    <n v="60"/>
    <n v="38640"/>
    <n v="9"/>
  </r>
  <r>
    <n v="1148"/>
    <x v="64"/>
    <n v="28"/>
    <x v="7"/>
    <x v="6"/>
    <x v="4"/>
    <x v="5"/>
    <d v="2021-06-30T00:00:00"/>
    <s v="Empresa A"/>
    <s v="Efectivo"/>
    <x v="14"/>
    <s v="Cursos"/>
    <n v="350"/>
    <n v="98"/>
    <n v="34300"/>
    <n v="20"/>
  </r>
  <r>
    <n v="1149"/>
    <x v="65"/>
    <n v="9"/>
    <x v="12"/>
    <x v="3"/>
    <x v="1"/>
    <x v="7"/>
    <d v="2021-06-11T00:00:00"/>
    <s v="Empresa B"/>
    <s v="Cheque"/>
    <x v="15"/>
    <s v="Cursos"/>
    <n v="308"/>
    <n v="27"/>
    <n v="8316"/>
    <n v="30"/>
  </r>
  <r>
    <n v="1150"/>
    <x v="65"/>
    <n v="9"/>
    <x v="12"/>
    <x v="3"/>
    <x v="1"/>
    <x v="7"/>
    <d v="2021-06-11T00:00:00"/>
    <s v="Empresa C"/>
    <s v="Tarjeta de crédito"/>
    <x v="16"/>
    <s v="Cursos"/>
    <n v="128.79999999999998"/>
    <n v="20000"/>
    <n v="2575999.9999999995"/>
    <n v="40"/>
  </r>
  <r>
    <n v="1151"/>
    <x v="66"/>
    <n v="6"/>
    <x v="6"/>
    <x v="5"/>
    <x v="3"/>
    <x v="4"/>
    <d v="2021-06-08T00:00:00"/>
    <s v="Empresa D"/>
    <s v="Efectivo"/>
    <x v="17"/>
    <s v="Luces"/>
    <n v="49"/>
    <n v="65"/>
    <n v="3185"/>
    <n v="20"/>
  </r>
  <r>
    <n v="1152"/>
    <x v="67"/>
    <n v="8"/>
    <x v="3"/>
    <x v="2"/>
    <x v="0"/>
    <x v="2"/>
    <d v="2021-06-10T00:00:00"/>
    <s v="Empresa A"/>
    <s v="Efectivo"/>
    <x v="18"/>
    <s v="Luces"/>
    <n v="41.86"/>
    <n v="38"/>
    <n v="1590.68"/>
    <n v="15"/>
  </r>
  <r>
    <n v="1153"/>
    <x v="67"/>
    <n v="8"/>
    <x v="3"/>
    <x v="2"/>
    <x v="0"/>
    <x v="2"/>
    <d v="2021-06-10T00:00:00"/>
    <s v="Empresa B"/>
    <s v="Tarjeta de crédito"/>
    <x v="19"/>
    <s v="Luces"/>
    <n v="252"/>
    <n v="80"/>
    <n v="20160"/>
    <n v="13"/>
  </r>
  <r>
    <n v="1154"/>
    <x v="68"/>
    <n v="25"/>
    <x v="13"/>
    <x v="0"/>
    <x v="0"/>
    <x v="6"/>
    <d v="2021-06-27T00:00:00"/>
    <s v="Empresa C"/>
    <s v="Tarjeta de crédito"/>
    <x v="20"/>
    <s v="Cámaras"/>
    <n v="644"/>
    <n v="49"/>
    <n v="31556"/>
    <n v="12"/>
  </r>
  <r>
    <n v="1155"/>
    <x v="69"/>
    <n v="26"/>
    <x v="14"/>
    <x v="0"/>
    <x v="0"/>
    <x v="8"/>
    <d v="2021-06-28T00:00:00"/>
    <s v="Empresa D"/>
    <s v="Tarjeta de crédito"/>
    <x v="21"/>
    <s v="Cámaras"/>
    <n v="41.86"/>
    <n v="90"/>
    <n v="3767.4"/>
    <n v="11"/>
  </r>
  <r>
    <n v="1156"/>
    <x v="69"/>
    <n v="26"/>
    <x v="14"/>
    <x v="0"/>
    <x v="0"/>
    <x v="8"/>
    <d v="2021-06-28T00:00:00"/>
    <s v="Empresa A"/>
    <s v="Tarjeta de crédito"/>
    <x v="22"/>
    <s v="Micrófono"/>
    <n v="135.1"/>
    <n v="60"/>
    <n v="8106"/>
    <n v="20"/>
  </r>
  <r>
    <n v="1157"/>
    <x v="69"/>
    <n v="26"/>
    <x v="14"/>
    <x v="0"/>
    <x v="0"/>
    <x v="8"/>
    <d v="2021-06-28T00:00:00"/>
    <s v="Empresa B"/>
    <s v="Tarjeta de crédito"/>
    <x v="23"/>
    <s v="Micrófono"/>
    <n v="257.59999999999997"/>
    <n v="39"/>
    <n v="10046.399999999998"/>
    <n v="30"/>
  </r>
  <r>
    <n v="1158"/>
    <x v="70"/>
    <n v="29"/>
    <x v="4"/>
    <x v="3"/>
    <x v="1"/>
    <x v="3"/>
    <d v="2021-07-01T00:00:00"/>
    <s v="Empresa C"/>
    <s v="Tarjeta de crédito"/>
    <x v="24"/>
    <s v="Accesorios"/>
    <n v="273"/>
    <n v="79"/>
    <n v="21567"/>
    <n v="40"/>
  </r>
  <r>
    <n v="1159"/>
    <x v="66"/>
    <n v="6"/>
    <x v="6"/>
    <x v="5"/>
    <x v="3"/>
    <x v="4"/>
    <d v="2021-06-08T00:00:00"/>
    <s v="Empresa D"/>
    <s v="Efectivo"/>
    <x v="25"/>
    <s v="Aceite"/>
    <n v="487.19999999999993"/>
    <n v="44"/>
    <n v="21436.799999999996"/>
    <n v="20"/>
  </r>
  <r>
    <n v="1161"/>
    <x v="71"/>
    <n v="4"/>
    <x v="1"/>
    <x v="1"/>
    <x v="0"/>
    <x v="1"/>
    <d v="2021-06-06T00:00:00"/>
    <s v="Empresa A"/>
    <s v="Efectivo"/>
    <x v="26"/>
    <s v="Accesorios"/>
    <n v="196"/>
    <n v="98"/>
    <n v="19208"/>
    <n v="15"/>
  </r>
  <r>
    <n v="1162"/>
    <x v="71"/>
    <n v="4"/>
    <x v="1"/>
    <x v="1"/>
    <x v="0"/>
    <x v="1"/>
    <d v="2021-06-06T00:00:00"/>
    <s v="Empresa B"/>
    <s v="Efectivo"/>
    <x v="0"/>
    <s v="Artículos Informáticos"/>
    <n v="100000"/>
    <n v="5"/>
    <n v="500000"/>
    <n v="13"/>
  </r>
  <r>
    <n v="1164"/>
    <x v="67"/>
    <n v="8"/>
    <x v="3"/>
    <x v="2"/>
    <x v="0"/>
    <x v="2"/>
    <d v="2021-06-10T00:00:00"/>
    <s v="Empresa C"/>
    <s v="Tarjeta de crédito"/>
    <x v="1"/>
    <s v="Artículos Informáticos"/>
    <n v="20"/>
    <n v="30"/>
    <n v="600"/>
    <n v="12"/>
  </r>
  <r>
    <n v="1167"/>
    <x v="72"/>
    <n v="3"/>
    <x v="5"/>
    <x v="10"/>
    <x v="2"/>
    <x v="0"/>
    <d v="2021-06-05T00:00:00"/>
    <s v="Empresa D"/>
    <s v="Tarjeta de crédito"/>
    <x v="2"/>
    <s v="Artículos Informáticos"/>
    <n v="30"/>
    <n v="24"/>
    <n v="720"/>
    <n v="11"/>
  </r>
  <r>
    <n v="1168"/>
    <x v="72"/>
    <n v="3"/>
    <x v="5"/>
    <x v="10"/>
    <x v="2"/>
    <x v="0"/>
    <d v="2021-06-05T00:00:00"/>
    <s v="Empresa A"/>
    <s v="Tarjeta de crédito"/>
    <x v="3"/>
    <s v="Artículos Informáticos"/>
    <n v="25"/>
    <n v="28"/>
    <n v="700"/>
    <n v="9"/>
  </r>
  <r>
    <n v="1172"/>
    <x v="61"/>
    <n v="10"/>
    <x v="8"/>
    <x v="7"/>
    <x v="0"/>
    <x v="6"/>
    <d v="2021-06-12T00:00:00"/>
    <s v="Empresa B"/>
    <s v="Tarjeta de crédito"/>
    <x v="4"/>
    <s v="Artículos Informáticos"/>
    <n v="20"/>
    <n v="74"/>
    <n v="1480"/>
    <n v="20"/>
  </r>
  <r>
    <n v="1174"/>
    <x v="61"/>
    <n v="10"/>
    <x v="8"/>
    <x v="7"/>
    <x v="0"/>
    <x v="6"/>
    <d v="2021-06-12T00:00:00"/>
    <s v="Empresa C"/>
    <s v="Tarjeta de crédito"/>
    <x v="5"/>
    <s v="Teléfonos"/>
    <n v="20000"/>
    <n v="10"/>
    <n v="200000"/>
    <n v="30"/>
  </r>
  <r>
    <n v="1175"/>
    <x v="62"/>
    <n v="11"/>
    <x v="10"/>
    <x v="9"/>
    <x v="6"/>
    <x v="5"/>
    <d v="2021-06-12T00:00:00"/>
    <s v="Empresa D"/>
    <s v="Tarjeta de crédito"/>
    <x v="6"/>
    <s v="Teléfonos"/>
    <n v="4555"/>
    <n v="27"/>
    <n v="122985"/>
    <n v="40"/>
  </r>
  <r>
    <n v="1176"/>
    <x v="63"/>
    <n v="1"/>
    <x v="11"/>
    <x v="3"/>
    <x v="1"/>
    <x v="2"/>
    <d v="2021-06-12T00:00:00"/>
    <s v="Empresa A"/>
    <s v="Efectivo"/>
    <x v="7"/>
    <s v="Teléfonos"/>
    <n v="1000"/>
    <n v="71"/>
    <n v="71000"/>
    <n v="20"/>
  </r>
  <r>
    <n v="1177"/>
    <x v="64"/>
    <n v="28"/>
    <x v="7"/>
    <x v="6"/>
    <x v="4"/>
    <x v="5"/>
    <d v="2021-06-30T00:00:00"/>
    <s v="Empresa B"/>
    <s v="Cheque"/>
    <x v="8"/>
    <s v="Teléfonos"/>
    <n v="128.79999999999998"/>
    <n v="74"/>
    <n v="9531.1999999999989"/>
    <n v="15"/>
  </r>
  <r>
    <n v="1178"/>
    <x v="65"/>
    <n v="9"/>
    <x v="12"/>
    <x v="3"/>
    <x v="1"/>
    <x v="7"/>
    <d v="2021-06-11T00:00:00"/>
    <s v="Empresa C"/>
    <s v="Efectivo"/>
    <x v="9"/>
    <s v="Teléfonos"/>
    <n v="178.5"/>
    <n v="76"/>
    <n v="13566"/>
    <n v="13"/>
  </r>
  <r>
    <n v="1179"/>
    <x v="66"/>
    <n v="6"/>
    <x v="6"/>
    <x v="5"/>
    <x v="3"/>
    <x v="4"/>
    <d v="2021-06-08T00:00:00"/>
    <s v="Empresa D"/>
    <s v="Efectivo"/>
    <x v="10"/>
    <s v="Consolas"/>
    <n v="135.1"/>
    <n v="96"/>
    <n v="12969.599999999999"/>
    <n v="12"/>
  </r>
  <r>
    <n v="1180"/>
    <x v="67"/>
    <n v="8"/>
    <x v="3"/>
    <x v="2"/>
    <x v="0"/>
    <x v="2"/>
    <d v="2021-06-10T00:00:00"/>
    <s v="Empresa A"/>
    <s v="Efectivo"/>
    <x v="11"/>
    <s v="Consolas"/>
    <n v="560"/>
    <n v="92"/>
    <n v="51520"/>
    <n v="11"/>
  </r>
  <r>
    <n v="1181"/>
    <x v="68"/>
    <n v="25"/>
    <x v="13"/>
    <x v="0"/>
    <x v="0"/>
    <x v="6"/>
    <d v="2021-06-27T00:00:00"/>
    <s v="Empresa B"/>
    <s v="Cheque"/>
    <x v="12"/>
    <s v="Consolas"/>
    <n v="644"/>
    <n v="93"/>
    <n v="59892"/>
    <n v="9"/>
  </r>
  <r>
    <n v="1182"/>
    <x v="69"/>
    <n v="26"/>
    <x v="14"/>
    <x v="0"/>
    <x v="0"/>
    <x v="8"/>
    <d v="2021-06-28T00:00:00"/>
    <s v="Empresa C"/>
    <s v="Tarjeta de crédito"/>
    <x v="13"/>
    <s v="Cursos"/>
    <n v="178.5"/>
    <n v="18"/>
    <n v="3213"/>
    <n v="20"/>
  </r>
  <r>
    <n v="1183"/>
    <x v="70"/>
    <n v="29"/>
    <x v="4"/>
    <x v="3"/>
    <x v="1"/>
    <x v="3"/>
    <d v="2021-07-01T00:00:00"/>
    <s v="Empresa D"/>
    <s v="Efectivo"/>
    <x v="13"/>
    <s v="Cursos"/>
    <n v="41.86"/>
    <n v="98"/>
    <n v="4102.28"/>
    <n v="30"/>
  </r>
  <r>
    <n v="1184"/>
    <x v="66"/>
    <n v="6"/>
    <x v="6"/>
    <x v="5"/>
    <x v="3"/>
    <x v="4"/>
    <d v="2021-06-08T00:00:00"/>
    <s v="Empresa A"/>
    <s v="Efectivo"/>
    <x v="13"/>
    <s v="Cursos"/>
    <n v="644"/>
    <n v="46"/>
    <n v="29624"/>
    <n v="40"/>
  </r>
  <r>
    <n v="1185"/>
    <x v="66"/>
    <n v="6"/>
    <x v="6"/>
    <x v="5"/>
    <x v="3"/>
    <x v="4"/>
    <d v="2021-06-08T00:00:00"/>
    <s v="Empresa B"/>
    <s v="Tarjeta de crédito"/>
    <x v="14"/>
    <s v="Cursos"/>
    <n v="350"/>
    <n v="14"/>
    <n v="4900"/>
    <n v="20"/>
  </r>
  <r>
    <n v="1186"/>
    <x v="71"/>
    <n v="4"/>
    <x v="1"/>
    <x v="1"/>
    <x v="0"/>
    <x v="1"/>
    <d v="2021-06-08T00:00:00"/>
    <s v="Empresa C"/>
    <s v="Tarjeta de crédito"/>
    <x v="15"/>
    <s v="Cursos"/>
    <n v="308"/>
    <n v="85"/>
    <n v="26180"/>
    <n v="15"/>
  </r>
  <r>
    <n v="1187"/>
    <x v="72"/>
    <n v="3"/>
    <x v="5"/>
    <x v="10"/>
    <x v="2"/>
    <x v="0"/>
    <d v="2021-06-08T00:00:00"/>
    <s v="Empresa D"/>
    <s v="Tarjeta de crédito"/>
    <x v="16"/>
    <s v="Cursos"/>
    <n v="128.79999999999998"/>
    <n v="88"/>
    <n v="11334.399999999998"/>
    <n v="13"/>
  </r>
  <r>
    <n v="1188"/>
    <x v="73"/>
    <n v="1"/>
    <x v="11"/>
    <x v="3"/>
    <x v="1"/>
    <x v="2"/>
    <d v="2021-06-08T00:00:00"/>
    <s v="Empresa A"/>
    <s v="Tarjeta de crédito"/>
    <x v="17"/>
    <s v="Luces"/>
    <n v="49"/>
    <n v="81"/>
    <n v="3969"/>
    <n v="12"/>
  </r>
  <r>
    <n v="1189"/>
    <x v="74"/>
    <n v="28"/>
    <x v="7"/>
    <x v="6"/>
    <x v="4"/>
    <x v="5"/>
    <d v="2021-07-30T00:00:00"/>
    <s v="Empresa B"/>
    <s v="Tarjeta de crédito"/>
    <x v="18"/>
    <s v="Luces"/>
    <n v="41.86"/>
    <n v="33"/>
    <n v="1381.3799999999999"/>
    <n v="11"/>
  </r>
  <r>
    <n v="1190"/>
    <x v="74"/>
    <n v="28"/>
    <x v="7"/>
    <x v="6"/>
    <x v="4"/>
    <x v="5"/>
    <d v="2021-07-30T00:00:00"/>
    <s v="Empresa C"/>
    <s v="Tarjeta de crédito"/>
    <x v="19"/>
    <s v="Luces"/>
    <n v="252"/>
    <n v="47"/>
    <n v="11844"/>
    <n v="9"/>
  </r>
  <r>
    <n v="1191"/>
    <x v="75"/>
    <n v="9"/>
    <x v="12"/>
    <x v="3"/>
    <x v="1"/>
    <x v="7"/>
    <d v="2021-07-11T00:00:00"/>
    <s v="Empresa D"/>
    <s v="Efectivo"/>
    <x v="20"/>
    <s v="Cámaras"/>
    <n v="644"/>
    <n v="61"/>
    <n v="39284"/>
    <n v="20"/>
  </r>
  <r>
    <n v="1192"/>
    <x v="75"/>
    <n v="9"/>
    <x v="12"/>
    <x v="3"/>
    <x v="1"/>
    <x v="7"/>
    <d v="2021-07-11T00:00:00"/>
    <s v="Empresa A"/>
    <s v="Efectivo"/>
    <x v="21"/>
    <s v="Cámaras"/>
    <n v="41.86"/>
    <n v="27"/>
    <n v="1130.22"/>
    <n v="30"/>
  </r>
  <r>
    <n v="1193"/>
    <x v="76"/>
    <n v="6"/>
    <x v="6"/>
    <x v="5"/>
    <x v="3"/>
    <x v="4"/>
    <d v="2021-07-08T00:00:00"/>
    <s v="Empresa B"/>
    <s v="Efectivo"/>
    <x v="22"/>
    <s v="Micrófono"/>
    <n v="135.1"/>
    <n v="84"/>
    <n v="11348.4"/>
    <n v="40"/>
  </r>
  <r>
    <n v="1194"/>
    <x v="77"/>
    <n v="8"/>
    <x v="3"/>
    <x v="2"/>
    <x v="0"/>
    <x v="2"/>
    <d v="2021-07-10T00:00:00"/>
    <s v="Empresa C"/>
    <s v="Tarjeta de crédito"/>
    <x v="23"/>
    <s v="Micrófono"/>
    <n v="257.59999999999997"/>
    <n v="91"/>
    <n v="23441.599999999999"/>
    <n v="20"/>
  </r>
  <r>
    <n v="1195"/>
    <x v="77"/>
    <n v="8"/>
    <x v="3"/>
    <x v="2"/>
    <x v="0"/>
    <x v="2"/>
    <d v="2021-07-10T00:00:00"/>
    <s v="Empresa D"/>
    <s v="Tarjeta de crédito"/>
    <x v="24"/>
    <s v="Accesorios"/>
    <n v="273"/>
    <n v="36"/>
    <n v="9828"/>
    <n v="15"/>
  </r>
  <r>
    <n v="1196"/>
    <x v="78"/>
    <n v="25"/>
    <x v="13"/>
    <x v="0"/>
    <x v="0"/>
    <x v="6"/>
    <d v="2021-07-27T00:00:00"/>
    <s v="Empresa A"/>
    <s v="Tarjeta de crédito"/>
    <x v="25"/>
    <s v="Aceite"/>
    <n v="487.19999999999993"/>
    <n v="34"/>
    <n v="16564.8"/>
    <n v="13"/>
  </r>
  <r>
    <n v="1197"/>
    <x v="79"/>
    <n v="26"/>
    <x v="14"/>
    <x v="0"/>
    <x v="0"/>
    <x v="8"/>
    <d v="2021-07-28T00:00:00"/>
    <s v="Empresa B"/>
    <s v="Tarjeta de crédito"/>
    <x v="26"/>
    <s v="Accesorios"/>
    <n v="196"/>
    <n v="81"/>
    <n v="15876"/>
    <n v="12"/>
  </r>
  <r>
    <n v="1198"/>
    <x v="79"/>
    <n v="26"/>
    <x v="14"/>
    <x v="0"/>
    <x v="0"/>
    <x v="8"/>
    <d v="2021-07-28T00:00:00"/>
    <s v="Empresa C"/>
    <s v="Tarjeta de crédito"/>
    <x v="0"/>
    <s v="Artículos Informáticos"/>
    <n v="100000"/>
    <n v="5"/>
    <n v="500000"/>
    <n v="11"/>
  </r>
  <r>
    <n v="1199"/>
    <x v="79"/>
    <n v="26"/>
    <x v="14"/>
    <x v="0"/>
    <x v="0"/>
    <x v="8"/>
    <d v="2021-07-28T00:00:00"/>
    <s v="Empresa D"/>
    <s v="Tarjeta de crédito"/>
    <x v="1"/>
    <s v="Artículos Informáticos"/>
    <n v="20"/>
    <n v="12"/>
    <n v="240"/>
    <n v="20"/>
  </r>
  <r>
    <n v="1200"/>
    <x v="80"/>
    <n v="29"/>
    <x v="4"/>
    <x v="3"/>
    <x v="1"/>
    <x v="3"/>
    <d v="2021-07-31T00:00:00"/>
    <s v="Empresa A"/>
    <s v="Efectivo"/>
    <x v="2"/>
    <s v="Artículos Informáticos"/>
    <n v="30"/>
    <n v="23"/>
    <n v="690"/>
    <n v="30"/>
  </r>
  <r>
    <n v="1201"/>
    <x v="76"/>
    <n v="6"/>
    <x v="6"/>
    <x v="5"/>
    <x v="3"/>
    <x v="4"/>
    <d v="2021-07-08T00:00:00"/>
    <s v="Empresa B"/>
    <s v="Cheque"/>
    <x v="3"/>
    <s v="Artículos Informáticos"/>
    <n v="25"/>
    <n v="76"/>
    <n v="1900"/>
    <n v="40"/>
  </r>
  <r>
    <n v="1203"/>
    <x v="81"/>
    <n v="4"/>
    <x v="1"/>
    <x v="1"/>
    <x v="0"/>
    <x v="1"/>
    <d v="2021-07-06T00:00:00"/>
    <s v="Empresa C"/>
    <s v="Efectivo"/>
    <x v="4"/>
    <s v="Artículos Informáticos"/>
    <n v="20"/>
    <n v="55"/>
    <n v="1100"/>
    <n v="20"/>
  </r>
  <r>
    <n v="1204"/>
    <x v="81"/>
    <n v="4"/>
    <x v="1"/>
    <x v="1"/>
    <x v="0"/>
    <x v="1"/>
    <d v="2021-07-06T00:00:00"/>
    <s v="Empresa D"/>
    <s v="Efectivo"/>
    <x v="5"/>
    <s v="Teléfonos"/>
    <n v="20000"/>
    <n v="11"/>
    <n v="220000"/>
    <n v="15"/>
  </r>
  <r>
    <n v="1206"/>
    <x v="77"/>
    <n v="8"/>
    <x v="3"/>
    <x v="2"/>
    <x v="0"/>
    <x v="2"/>
    <d v="2021-07-10T00:00:00"/>
    <s v="Empresa A"/>
    <s v="Efectivo"/>
    <x v="6"/>
    <s v="Teléfonos"/>
    <n v="4555"/>
    <n v="27"/>
    <n v="122985"/>
    <n v="13"/>
  </r>
  <r>
    <n v="1209"/>
    <x v="82"/>
    <n v="3"/>
    <x v="5"/>
    <x v="10"/>
    <x v="2"/>
    <x v="0"/>
    <d v="2021-07-05T00:00:00"/>
    <s v="Empresa B"/>
    <s v="Cheque"/>
    <x v="7"/>
    <s v="Teléfonos"/>
    <n v="1000"/>
    <n v="99"/>
    <n v="99000"/>
    <n v="12"/>
  </r>
  <r>
    <n v="1210"/>
    <x v="82"/>
    <n v="3"/>
    <x v="5"/>
    <x v="10"/>
    <x v="2"/>
    <x v="0"/>
    <d v="2021-07-05T00:00:00"/>
    <s v="Empresa C"/>
    <s v="Tarjeta de crédito"/>
    <x v="8"/>
    <s v="Teléfonos"/>
    <n v="128.79999999999998"/>
    <n v="10"/>
    <n v="1287.9999999999998"/>
    <n v="11"/>
  </r>
  <r>
    <n v="1214"/>
    <x v="83"/>
    <n v="10"/>
    <x v="8"/>
    <x v="7"/>
    <x v="0"/>
    <x v="6"/>
    <d v="2021-07-12T00:00:00"/>
    <s v="Empresa D"/>
    <s v="Efectivo"/>
    <x v="9"/>
    <s v="Teléfonos"/>
    <n v="178.5"/>
    <n v="80"/>
    <n v="14280"/>
    <n v="9"/>
  </r>
  <r>
    <n v="1216"/>
    <x v="83"/>
    <n v="10"/>
    <x v="8"/>
    <x v="7"/>
    <x v="0"/>
    <x v="6"/>
    <m/>
    <s v="Empresa A"/>
    <s v="Efectivo"/>
    <x v="10"/>
    <s v="Consolas"/>
    <n v="135.1"/>
    <n v="27"/>
    <n v="3647.7"/>
    <n v="20"/>
  </r>
  <r>
    <n v="1217"/>
    <x v="84"/>
    <n v="11"/>
    <x v="10"/>
    <x v="9"/>
    <x v="6"/>
    <x v="5"/>
    <m/>
    <s v="Empresa B"/>
    <s v="Tarjeta de crédito"/>
    <x v="11"/>
    <s v="Consolas"/>
    <n v="560"/>
    <n v="97"/>
    <n v="54320"/>
    <n v="30"/>
  </r>
  <r>
    <n v="1218"/>
    <x v="73"/>
    <n v="1"/>
    <x v="11"/>
    <x v="3"/>
    <x v="1"/>
    <x v="2"/>
    <m/>
    <s v="Empresa C"/>
    <s v="Tarjeta de crédito"/>
    <x v="12"/>
    <s v="Consolas"/>
    <n v="644"/>
    <n v="42"/>
    <n v="27048"/>
    <n v="40"/>
  </r>
  <r>
    <n v="1219"/>
    <x v="74"/>
    <n v="28"/>
    <x v="7"/>
    <x v="6"/>
    <x v="4"/>
    <x v="5"/>
    <d v="2021-07-30T00:00:00"/>
    <s v="Empresa D"/>
    <s v="Tarjeta de crédito"/>
    <x v="13"/>
    <s v="Cursos"/>
    <n v="178.5"/>
    <n v="24"/>
    <n v="4284"/>
    <n v="20"/>
  </r>
  <r>
    <n v="1220"/>
    <x v="75"/>
    <n v="9"/>
    <x v="12"/>
    <x v="3"/>
    <x v="1"/>
    <x v="7"/>
    <d v="2021-07-11T00:00:00"/>
    <s v="Empresa A"/>
    <s v="Tarjeta de crédito"/>
    <x v="13"/>
    <s v="Cursos"/>
    <n v="41.86"/>
    <n v="90"/>
    <n v="3767.4"/>
    <n v="15"/>
  </r>
  <r>
    <n v="1221"/>
    <x v="76"/>
    <n v="6"/>
    <x v="6"/>
    <x v="5"/>
    <x v="3"/>
    <x v="4"/>
    <d v="2021-07-08T00:00:00"/>
    <s v="Empresa B"/>
    <s v="Tarjeta de crédito"/>
    <x v="13"/>
    <s v="Cursos"/>
    <n v="644"/>
    <n v="28"/>
    <n v="18032"/>
    <n v="13"/>
  </r>
  <r>
    <n v="1222"/>
    <x v="85"/>
    <n v="28"/>
    <x v="7"/>
    <x v="6"/>
    <x v="4"/>
    <x v="5"/>
    <d v="2021-08-30T00:00:00"/>
    <s v="Empresa C"/>
    <s v="Tarjeta de crédito"/>
    <x v="14"/>
    <s v="Cursos"/>
    <n v="350"/>
    <n v="28"/>
    <n v="9800"/>
    <n v="12"/>
  </r>
  <r>
    <n v="1223"/>
    <x v="86"/>
    <n v="8"/>
    <x v="3"/>
    <x v="2"/>
    <x v="0"/>
    <x v="2"/>
    <d v="2021-08-10T00:00:00"/>
    <s v="Empresa D"/>
    <s v="Efectivo"/>
    <x v="15"/>
    <s v="Cursos"/>
    <n v="308"/>
    <n v="57"/>
    <n v="17556"/>
    <n v="11"/>
  </r>
  <r>
    <n v="1224"/>
    <x v="87"/>
    <n v="10"/>
    <x v="8"/>
    <x v="7"/>
    <x v="0"/>
    <x v="6"/>
    <d v="2021-08-12T00:00:00"/>
    <s v="Empresa A"/>
    <s v="Efectivo"/>
    <x v="16"/>
    <s v="Cursos"/>
    <n v="128.79999999999998"/>
    <n v="23"/>
    <n v="2962.3999999999996"/>
    <n v="9"/>
  </r>
  <r>
    <n v="1225"/>
    <x v="88"/>
    <n v="7"/>
    <x v="9"/>
    <x v="8"/>
    <x v="5"/>
    <x v="2"/>
    <m/>
    <s v="Empresa B"/>
    <s v="Efectivo"/>
    <x v="17"/>
    <s v="Luces"/>
    <n v="49"/>
    <n v="86"/>
    <n v="4214"/>
    <n v="20"/>
  </r>
  <r>
    <n v="1226"/>
    <x v="87"/>
    <n v="10"/>
    <x v="8"/>
    <x v="7"/>
    <x v="0"/>
    <x v="6"/>
    <d v="2021-08-12T00:00:00"/>
    <s v="Empresa C"/>
    <s v="Tarjeta de crédito"/>
    <x v="18"/>
    <s v="Luces"/>
    <n v="41.86"/>
    <n v="47"/>
    <n v="1967.42"/>
    <n v="30"/>
  </r>
  <r>
    <n v="1227"/>
    <x v="87"/>
    <n v="10"/>
    <x v="8"/>
    <x v="7"/>
    <x v="0"/>
    <x v="6"/>
    <d v="2021-08-12T00:00:00"/>
    <s v="Empresa D"/>
    <s v="Tarjeta de crédito"/>
    <x v="19"/>
    <s v="Luces"/>
    <n v="252"/>
    <n v="97"/>
    <n v="24444"/>
    <n v="40"/>
  </r>
  <r>
    <n v="1228"/>
    <x v="87"/>
    <n v="10"/>
    <x v="8"/>
    <x v="7"/>
    <x v="0"/>
    <x v="6"/>
    <d v="2021-08-12T00:00:00"/>
    <s v="Empresa A"/>
    <s v="Tarjeta de crédito"/>
    <x v="20"/>
    <s v="Cámaras"/>
    <n v="644"/>
    <n v="96"/>
    <n v="61824"/>
    <n v="20"/>
  </r>
  <r>
    <n v="1229"/>
    <x v="89"/>
    <n v="11"/>
    <x v="10"/>
    <x v="9"/>
    <x v="6"/>
    <x v="5"/>
    <m/>
    <s v="Empresa B"/>
    <s v="Tarjeta de crédito"/>
    <x v="21"/>
    <s v="Cámaras"/>
    <n v="41.86"/>
    <n v="31"/>
    <n v="1297.6600000000001"/>
    <n v="15"/>
  </r>
  <r>
    <n v="1230"/>
    <x v="89"/>
    <n v="11"/>
    <x v="10"/>
    <x v="9"/>
    <x v="6"/>
    <x v="5"/>
    <m/>
    <s v="Empresa C"/>
    <s v="Tarjeta de crédito"/>
    <x v="22"/>
    <s v="Micrófono"/>
    <n v="135.1"/>
    <n v="52"/>
    <n v="7025.2"/>
    <n v="13"/>
  </r>
  <r>
    <n v="1231"/>
    <x v="90"/>
    <n v="1"/>
    <x v="11"/>
    <x v="3"/>
    <x v="1"/>
    <x v="2"/>
    <m/>
    <s v="Empresa D"/>
    <s v="Tarjeta de crédito"/>
    <x v="23"/>
    <s v="Micrófono"/>
    <n v="257.59999999999997"/>
    <n v="91"/>
    <n v="23441.599999999999"/>
    <n v="12"/>
  </r>
  <r>
    <n v="1232"/>
    <x v="90"/>
    <n v="1"/>
    <x v="11"/>
    <x v="3"/>
    <x v="1"/>
    <x v="2"/>
    <m/>
    <s v="Empresa A"/>
    <s v="Efectivo"/>
    <x v="24"/>
    <s v="Accesorios"/>
    <n v="273"/>
    <n v="14"/>
    <n v="3822"/>
    <n v="11"/>
  </r>
  <r>
    <n v="1233"/>
    <x v="90"/>
    <n v="1"/>
    <x v="11"/>
    <x v="3"/>
    <x v="1"/>
    <x v="2"/>
    <m/>
    <s v="Empresa B"/>
    <s v="Cheque"/>
    <x v="25"/>
    <s v="Aceite"/>
    <n v="487.19999999999993"/>
    <n v="44"/>
    <n v="21436.799999999996"/>
    <n v="9"/>
  </r>
  <r>
    <n v="1234"/>
    <x v="85"/>
    <n v="28"/>
    <x v="7"/>
    <x v="6"/>
    <x v="4"/>
    <x v="5"/>
    <d v="2021-08-30T00:00:00"/>
    <s v="Empresa C"/>
    <s v="Efectivo"/>
    <x v="26"/>
    <s v="Accesorios"/>
    <n v="196"/>
    <n v="97"/>
    <n v="19012"/>
    <n v="20"/>
  </r>
  <r>
    <n v="1235"/>
    <x v="85"/>
    <n v="28"/>
    <x v="7"/>
    <x v="6"/>
    <x v="4"/>
    <x v="5"/>
    <d v="2021-08-30T00:00:00"/>
    <s v="Empresa D"/>
    <s v="Efectivo"/>
    <x v="0"/>
    <s v="Artículos Informáticos"/>
    <n v="100000"/>
    <n v="9"/>
    <n v="900000"/>
    <n v="30"/>
  </r>
  <r>
    <n v="1236"/>
    <x v="91"/>
    <n v="9"/>
    <x v="12"/>
    <x v="3"/>
    <x v="1"/>
    <x v="7"/>
    <d v="2021-08-11T00:00:00"/>
    <s v="Empresa A"/>
    <s v="Efectivo"/>
    <x v="1"/>
    <s v="Artículos Informáticos"/>
    <n v="20"/>
    <n v="66"/>
    <n v="1320"/>
    <n v="40"/>
  </r>
  <r>
    <n v="1237"/>
    <x v="91"/>
    <n v="9"/>
    <x v="12"/>
    <x v="3"/>
    <x v="1"/>
    <x v="7"/>
    <d v="2021-08-11T00:00:00"/>
    <s v="Empresa B"/>
    <s v="Cheque"/>
    <x v="2"/>
    <s v="Artículos Informáticos"/>
    <n v="30"/>
    <n v="32"/>
    <n v="960"/>
    <n v="20"/>
  </r>
  <r>
    <n v="1238"/>
    <x v="92"/>
    <n v="6"/>
    <x v="6"/>
    <x v="5"/>
    <x v="3"/>
    <x v="4"/>
    <d v="2021-08-08T00:00:00"/>
    <s v="Empresa C"/>
    <s v="Tarjeta de crédito"/>
    <x v="3"/>
    <s v="Artículos Informáticos"/>
    <n v="25"/>
    <n v="52"/>
    <n v="1300"/>
    <n v="15"/>
  </r>
  <r>
    <n v="1239"/>
    <x v="86"/>
    <n v="8"/>
    <x v="3"/>
    <x v="2"/>
    <x v="0"/>
    <x v="2"/>
    <d v="2021-08-10T00:00:00"/>
    <s v="Empresa D"/>
    <s v="Efectivo"/>
    <x v="4"/>
    <s v="Artículos Informáticos"/>
    <n v="20"/>
    <n v="78"/>
    <n v="1560"/>
    <n v="13"/>
  </r>
  <r>
    <n v="1240"/>
    <x v="86"/>
    <n v="8"/>
    <x v="3"/>
    <x v="2"/>
    <x v="0"/>
    <x v="2"/>
    <d v="2021-08-10T00:00:00"/>
    <s v="Empresa A"/>
    <s v="Efectivo"/>
    <x v="5"/>
    <s v="Teléfonos"/>
    <n v="20000"/>
    <n v="15"/>
    <n v="300000"/>
    <n v="12"/>
  </r>
  <r>
    <n v="1241"/>
    <x v="93"/>
    <n v="25"/>
    <x v="13"/>
    <x v="0"/>
    <x v="0"/>
    <x v="6"/>
    <d v="2021-08-27T00:00:00"/>
    <s v="Empresa B"/>
    <s v="Tarjeta de crédito"/>
    <x v="6"/>
    <s v="Teléfonos"/>
    <n v="4555"/>
    <n v="55"/>
    <n v="250525"/>
    <n v="11"/>
  </r>
  <r>
    <n v="1242"/>
    <x v="94"/>
    <n v="26"/>
    <x v="14"/>
    <x v="0"/>
    <x v="0"/>
    <x v="8"/>
    <d v="2021-08-28T00:00:00"/>
    <s v="Empresa C"/>
    <s v="Tarjeta de crédito"/>
    <x v="7"/>
    <s v="Teléfonos"/>
    <n v="1000"/>
    <n v="60"/>
    <n v="60000"/>
    <n v="20"/>
  </r>
  <r>
    <n v="1243"/>
    <x v="94"/>
    <n v="26"/>
    <x v="14"/>
    <x v="0"/>
    <x v="0"/>
    <x v="8"/>
    <d v="2021-08-28T00:00:00"/>
    <s v="Empresa D"/>
    <s v="Tarjeta de crédito"/>
    <x v="8"/>
    <s v="Teléfonos"/>
    <n v="128.79999999999998"/>
    <n v="19"/>
    <n v="2447.1999999999998"/>
    <n v="30"/>
  </r>
  <r>
    <n v="1244"/>
    <x v="94"/>
    <n v="26"/>
    <x v="14"/>
    <x v="0"/>
    <x v="0"/>
    <x v="8"/>
    <d v="2021-08-28T00:00:00"/>
    <s v="Empresa A"/>
    <s v="Tarjeta de crédito"/>
    <x v="9"/>
    <s v="Teléfonos"/>
    <n v="178.5"/>
    <n v="66"/>
    <n v="11781"/>
    <n v="40"/>
  </r>
  <r>
    <n v="1245"/>
    <x v="95"/>
    <n v="29"/>
    <x v="4"/>
    <x v="3"/>
    <x v="1"/>
    <x v="3"/>
    <d v="2021-08-31T00:00:00"/>
    <s v="Empresa B"/>
    <s v="Tarjeta de crédito"/>
    <x v="10"/>
    <s v="Consolas"/>
    <n v="135.1"/>
    <n v="42"/>
    <n v="5674.2"/>
    <n v="20"/>
  </r>
  <r>
    <n v="1246"/>
    <x v="92"/>
    <n v="6"/>
    <x v="6"/>
    <x v="5"/>
    <x v="3"/>
    <x v="4"/>
    <d v="2021-08-08T00:00:00"/>
    <s v="Empresa C"/>
    <s v="Tarjeta de crédito"/>
    <x v="11"/>
    <s v="Consolas"/>
    <n v="560"/>
    <n v="72"/>
    <n v="40320"/>
    <n v="15"/>
  </r>
  <r>
    <n v="1248"/>
    <x v="96"/>
    <n v="4"/>
    <x v="1"/>
    <x v="1"/>
    <x v="0"/>
    <x v="1"/>
    <d v="2021-08-06T00:00:00"/>
    <s v="Empresa D"/>
    <s v="Efectivo"/>
    <x v="12"/>
    <s v="Consolas"/>
    <n v="644"/>
    <n v="32"/>
    <n v="20608"/>
    <n v="13"/>
  </r>
  <r>
    <n v="1249"/>
    <x v="96"/>
    <n v="4"/>
    <x v="1"/>
    <x v="1"/>
    <x v="0"/>
    <x v="1"/>
    <d v="2021-08-06T00:00:00"/>
    <s v="Empresa A"/>
    <s v="Efectivo"/>
    <x v="13"/>
    <s v="Cursos"/>
    <n v="178.5"/>
    <n v="76"/>
    <n v="13566"/>
    <n v="12"/>
  </r>
  <r>
    <n v="1250"/>
    <x v="97"/>
    <n v="10"/>
    <x v="8"/>
    <x v="7"/>
    <x v="0"/>
    <x v="6"/>
    <d v="2021-09-12T00:00:00"/>
    <s v="Empresa B"/>
    <s v="Efectivo"/>
    <x v="13"/>
    <s v="Cursos"/>
    <n v="41.86"/>
    <n v="83"/>
    <n v="3474.38"/>
    <n v="11"/>
  </r>
  <r>
    <n v="1251"/>
    <x v="98"/>
    <n v="11"/>
    <x v="10"/>
    <x v="9"/>
    <x v="6"/>
    <x v="5"/>
    <m/>
    <s v="Empresa C"/>
    <s v="Tarjeta de crédito"/>
    <x v="13"/>
    <s v="Cursos"/>
    <n v="644"/>
    <n v="91"/>
    <n v="58604"/>
    <n v="9"/>
  </r>
  <r>
    <n v="1252"/>
    <x v="98"/>
    <n v="11"/>
    <x v="10"/>
    <x v="9"/>
    <x v="6"/>
    <x v="5"/>
    <m/>
    <s v="Empresa D"/>
    <s v="Tarjeta de crédito"/>
    <x v="14"/>
    <s v="Cursos"/>
    <n v="350"/>
    <n v="64"/>
    <n v="22400"/>
    <n v="20"/>
  </r>
  <r>
    <n v="1253"/>
    <x v="99"/>
    <n v="1"/>
    <x v="11"/>
    <x v="3"/>
    <x v="1"/>
    <x v="2"/>
    <m/>
    <s v="Empresa A"/>
    <s v="Tarjeta de crédito"/>
    <x v="15"/>
    <s v="Cursos"/>
    <n v="308"/>
    <n v="58"/>
    <n v="17864"/>
    <n v="30"/>
  </r>
  <r>
    <n v="1254"/>
    <x v="99"/>
    <n v="1"/>
    <x v="11"/>
    <x v="3"/>
    <x v="1"/>
    <x v="2"/>
    <m/>
    <s v="Empresa B"/>
    <s v="Tarjeta de crédito"/>
    <x v="16"/>
    <s v="Cursos"/>
    <n v="128.79999999999998"/>
    <n v="97"/>
    <n v="12493.599999999999"/>
    <n v="40"/>
  </r>
  <r>
    <n v="1255"/>
    <x v="99"/>
    <n v="1"/>
    <x v="11"/>
    <x v="3"/>
    <x v="1"/>
    <x v="2"/>
    <m/>
    <s v="Empresa C"/>
    <s v="Tarjeta de crédito"/>
    <x v="17"/>
    <s v="Luces"/>
    <n v="49"/>
    <n v="60"/>
    <n v="2940"/>
    <n v="20"/>
  </r>
  <r>
    <n v="1256"/>
    <x v="100"/>
    <n v="28"/>
    <x v="7"/>
    <x v="6"/>
    <x v="4"/>
    <x v="5"/>
    <d v="2021-09-30T00:00:00"/>
    <s v="Empresa D"/>
    <s v="Tarjeta de crédito"/>
    <x v="18"/>
    <s v="Luces"/>
    <n v="41.86"/>
    <n v="68"/>
    <n v="2846.48"/>
    <n v="15"/>
  </r>
  <r>
    <n v="1257"/>
    <x v="100"/>
    <n v="28"/>
    <x v="7"/>
    <x v="6"/>
    <x v="4"/>
    <x v="5"/>
    <d v="2021-09-30T00:00:00"/>
    <s v="Empresa A"/>
    <s v="Efectivo"/>
    <x v="19"/>
    <s v="Luces"/>
    <n v="252"/>
    <n v="32"/>
    <n v="8064"/>
    <n v="13"/>
  </r>
  <r>
    <n v="1258"/>
    <x v="101"/>
    <n v="9"/>
    <x v="12"/>
    <x v="3"/>
    <x v="1"/>
    <x v="7"/>
    <d v="2021-09-11T00:00:00"/>
    <s v="Empresa B"/>
    <s v="Cheque"/>
    <x v="20"/>
    <s v="Cámaras"/>
    <n v="644"/>
    <n v="48"/>
    <n v="30912"/>
    <n v="12"/>
  </r>
  <r>
    <n v="1259"/>
    <x v="101"/>
    <n v="9"/>
    <x v="12"/>
    <x v="3"/>
    <x v="1"/>
    <x v="7"/>
    <d v="2021-09-11T00:00:00"/>
    <s v="Empresa C"/>
    <s v="Efectivo"/>
    <x v="21"/>
    <s v="Cámaras"/>
    <n v="41.86"/>
    <n v="57"/>
    <n v="2386.02"/>
    <n v="11"/>
  </r>
  <r>
    <n v="1260"/>
    <x v="102"/>
    <n v="6"/>
    <x v="6"/>
    <x v="5"/>
    <x v="3"/>
    <x v="4"/>
    <d v="2021-09-08T00:00:00"/>
    <s v="Empresa D"/>
    <s v="Efectivo"/>
    <x v="22"/>
    <s v="Micrófono"/>
    <n v="135.1"/>
    <n v="67"/>
    <n v="9051.6999999999989"/>
    <n v="9"/>
  </r>
  <r>
    <n v="1261"/>
    <x v="103"/>
    <n v="8"/>
    <x v="3"/>
    <x v="2"/>
    <x v="0"/>
    <x v="2"/>
    <d v="2021-09-10T00:00:00"/>
    <s v="Empresa A"/>
    <s v="Efectivo"/>
    <x v="23"/>
    <s v="Micrófono"/>
    <n v="257.59999999999997"/>
    <n v="48"/>
    <n v="12364.8"/>
    <n v="20"/>
  </r>
  <r>
    <n v="1262"/>
    <x v="103"/>
    <n v="8"/>
    <x v="3"/>
    <x v="2"/>
    <x v="0"/>
    <x v="2"/>
    <d v="2021-09-10T00:00:00"/>
    <s v="Empresa B"/>
    <s v="Cheque"/>
    <x v="24"/>
    <s v="Accesorios"/>
    <n v="273"/>
    <n v="77"/>
    <n v="21021"/>
    <n v="30"/>
  </r>
  <r>
    <n v="1263"/>
    <x v="104"/>
    <n v="25"/>
    <x v="13"/>
    <x v="0"/>
    <x v="0"/>
    <x v="6"/>
    <d v="2021-09-27T00:00:00"/>
    <s v="Empresa C"/>
    <s v="Tarjeta de crédito"/>
    <x v="25"/>
    <s v="Aceite"/>
    <n v="487.19999999999993"/>
    <n v="94"/>
    <n v="45796.799999999996"/>
    <n v="40"/>
  </r>
  <r>
    <n v="1264"/>
    <x v="105"/>
    <n v="26"/>
    <x v="14"/>
    <x v="0"/>
    <x v="0"/>
    <x v="8"/>
    <d v="2021-09-28T00:00:00"/>
    <s v="Empresa D"/>
    <s v="Efectivo"/>
    <x v="26"/>
    <s v="Accesorios"/>
    <n v="196"/>
    <n v="54"/>
    <n v="10584"/>
    <n v="20"/>
  </r>
  <r>
    <n v="1265"/>
    <x v="105"/>
    <n v="26"/>
    <x v="14"/>
    <x v="0"/>
    <x v="0"/>
    <x v="8"/>
    <d v="2021-09-28T00:00:00"/>
    <s v="Empresa A"/>
    <s v="Efectivo"/>
    <x v="0"/>
    <s v="Artículos Informáticos"/>
    <n v="100000"/>
    <n v="6"/>
    <n v="600000"/>
    <n v="15"/>
  </r>
  <r>
    <n v="1266"/>
    <x v="105"/>
    <n v="26"/>
    <x v="14"/>
    <x v="0"/>
    <x v="0"/>
    <x v="8"/>
    <d v="2021-09-28T00:00:00"/>
    <s v="Empresa B"/>
    <s v="Tarjeta de crédito"/>
    <x v="1"/>
    <s v="Artículos Informáticos"/>
    <n v="20"/>
    <n v="71"/>
    <n v="1420"/>
    <n v="13"/>
  </r>
  <r>
    <n v="1267"/>
    <x v="106"/>
    <n v="29"/>
    <x v="4"/>
    <x v="3"/>
    <x v="1"/>
    <x v="3"/>
    <d v="2021-10-01T00:00:00"/>
    <s v="Empresa C"/>
    <s v="Tarjeta de crédito"/>
    <x v="2"/>
    <s v="Artículos Informáticos"/>
    <n v="30"/>
    <n v="50"/>
    <n v="1500"/>
    <n v="12"/>
  </r>
  <r>
    <n v="1268"/>
    <x v="102"/>
    <n v="6"/>
    <x v="6"/>
    <x v="5"/>
    <x v="3"/>
    <x v="4"/>
    <d v="2021-09-08T00:00:00"/>
    <s v="Empresa D"/>
    <s v="Tarjeta de crédito"/>
    <x v="3"/>
    <s v="Artículos Informáticos"/>
    <n v="25"/>
    <n v="96"/>
    <n v="2400"/>
    <n v="11"/>
  </r>
  <r>
    <n v="1270"/>
    <x v="107"/>
    <n v="4"/>
    <x v="1"/>
    <x v="1"/>
    <x v="0"/>
    <x v="1"/>
    <d v="2021-09-06T00:00:00"/>
    <s v="Empresa A"/>
    <s v="Tarjeta de crédito"/>
    <x v="4"/>
    <s v="Artículos Informáticos"/>
    <n v="20"/>
    <n v="54"/>
    <n v="1080"/>
    <n v="9"/>
  </r>
  <r>
    <n v="1271"/>
    <x v="107"/>
    <n v="4"/>
    <x v="1"/>
    <x v="1"/>
    <x v="0"/>
    <x v="1"/>
    <d v="2021-09-06T00:00:00"/>
    <s v="Empresa B"/>
    <s v="Tarjeta de crédito"/>
    <x v="5"/>
    <s v="Teléfonos"/>
    <n v="20000"/>
    <n v="20"/>
    <n v="400000"/>
    <n v="20"/>
  </r>
  <r>
    <n v="1273"/>
    <x v="103"/>
    <n v="8"/>
    <x v="3"/>
    <x v="2"/>
    <x v="0"/>
    <x v="2"/>
    <d v="2021-09-10T00:00:00"/>
    <s v="Empresa C"/>
    <s v="Tarjeta de crédito"/>
    <x v="6"/>
    <s v="Teléfonos"/>
    <n v="4555"/>
    <n v="63"/>
    <n v="286965"/>
    <n v="30"/>
  </r>
  <r>
    <n v="1276"/>
    <x v="108"/>
    <n v="3"/>
    <x v="5"/>
    <x v="10"/>
    <x v="2"/>
    <x v="0"/>
    <d v="2021-09-05T00:00:00"/>
    <s v="Empresa D"/>
    <s v="Efectivo"/>
    <x v="7"/>
    <s v="Teléfonos"/>
    <n v="1000"/>
    <n v="71"/>
    <n v="71000"/>
    <n v="40"/>
  </r>
  <r>
    <n v="1277"/>
    <x v="108"/>
    <n v="3"/>
    <x v="5"/>
    <x v="10"/>
    <x v="2"/>
    <x v="0"/>
    <d v="2021-09-05T00:00:00"/>
    <s v="Empresa A"/>
    <s v="Efectivo"/>
    <x v="8"/>
    <s v="Teléfonos"/>
    <n v="128.79999999999998"/>
    <n v="88"/>
    <n v="11334.399999999998"/>
    <n v="20"/>
  </r>
  <r>
    <n v="1281"/>
    <x v="97"/>
    <n v="10"/>
    <x v="8"/>
    <x v="7"/>
    <x v="0"/>
    <x v="6"/>
    <d v="2021-09-12T00:00:00"/>
    <s v="Empresa B"/>
    <s v="Efectivo"/>
    <x v="9"/>
    <s v="Teléfonos"/>
    <n v="178.5"/>
    <n v="59"/>
    <n v="10531.5"/>
    <n v="15"/>
  </r>
  <r>
    <n v="1282"/>
    <x v="109"/>
    <n v="6"/>
    <x v="6"/>
    <x v="5"/>
    <x v="3"/>
    <x v="4"/>
    <d v="2021-10-08T00:00:00"/>
    <s v="Empresa C"/>
    <s v="Tarjeta de crédito"/>
    <x v="10"/>
    <s v="Consolas"/>
    <n v="135.1"/>
    <n v="94"/>
    <n v="12699.4"/>
    <n v="13"/>
  </r>
  <r>
    <n v="1283"/>
    <x v="110"/>
    <n v="28"/>
    <x v="7"/>
    <x v="6"/>
    <x v="4"/>
    <x v="5"/>
    <d v="2021-10-30T00:00:00"/>
    <s v="Empresa D"/>
    <s v="Tarjeta de crédito"/>
    <x v="11"/>
    <s v="Consolas"/>
    <n v="560"/>
    <n v="86"/>
    <n v="48160"/>
    <n v="12"/>
  </r>
  <r>
    <n v="1284"/>
    <x v="111"/>
    <n v="8"/>
    <x v="3"/>
    <x v="2"/>
    <x v="0"/>
    <x v="2"/>
    <d v="2021-10-10T00:00:00"/>
    <s v="Empresa A"/>
    <s v="Tarjeta de crédito"/>
    <x v="12"/>
    <s v="Consolas"/>
    <n v="644"/>
    <n v="61"/>
    <n v="39284"/>
    <n v="11"/>
  </r>
  <r>
    <n v="1285"/>
    <x v="112"/>
    <n v="10"/>
    <x v="8"/>
    <x v="7"/>
    <x v="0"/>
    <x v="6"/>
    <d v="2021-10-12T00:00:00"/>
    <s v="Empresa B"/>
    <s v="Tarjeta de crédito"/>
    <x v="13"/>
    <s v="Cursos"/>
    <n v="178.5"/>
    <n v="32"/>
    <n v="5712"/>
    <n v="20"/>
  </r>
  <r>
    <n v="1286"/>
    <x v="113"/>
    <n v="7"/>
    <x v="9"/>
    <x v="8"/>
    <x v="5"/>
    <x v="2"/>
    <m/>
    <s v="Empresa C"/>
    <s v="Tarjeta de crédito"/>
    <x v="13"/>
    <s v="Cursos"/>
    <n v="41.86"/>
    <n v="62"/>
    <n v="2595.3200000000002"/>
    <n v="30"/>
  </r>
  <r>
    <n v="1287"/>
    <x v="112"/>
    <n v="10"/>
    <x v="8"/>
    <x v="7"/>
    <x v="0"/>
    <x v="6"/>
    <d v="2021-10-12T00:00:00"/>
    <s v="Empresa D"/>
    <s v="Tarjeta de crédito"/>
    <x v="13"/>
    <s v="Cursos"/>
    <n v="644"/>
    <n v="60"/>
    <n v="38640"/>
    <n v="40"/>
  </r>
  <r>
    <n v="1288"/>
    <x v="112"/>
    <n v="10"/>
    <x v="8"/>
    <x v="7"/>
    <x v="0"/>
    <x v="6"/>
    <d v="2021-10-12T00:00:00"/>
    <s v="Empresa A"/>
    <s v="Efectivo"/>
    <x v="14"/>
    <s v="Cursos"/>
    <n v="350"/>
    <n v="51"/>
    <n v="17850"/>
    <n v="20"/>
  </r>
  <r>
    <n v="1289"/>
    <x v="112"/>
    <n v="10"/>
    <x v="8"/>
    <x v="7"/>
    <x v="0"/>
    <x v="6"/>
    <d v="2021-10-12T00:00:00"/>
    <s v="Empresa B"/>
    <s v="Cheque"/>
    <x v="15"/>
    <s v="Cursos"/>
    <n v="308"/>
    <n v="49"/>
    <n v="15092"/>
    <n v="15"/>
  </r>
  <r>
    <n v="1290"/>
    <x v="114"/>
    <n v="11"/>
    <x v="10"/>
    <x v="9"/>
    <x v="6"/>
    <x v="5"/>
    <m/>
    <s v="Empresa C"/>
    <s v="Efectivo"/>
    <x v="16"/>
    <s v="Cursos"/>
    <n v="128.79999999999998"/>
    <n v="20"/>
    <n v="2575.9999999999995"/>
    <n v="13"/>
  </r>
  <r>
    <n v="1291"/>
    <x v="114"/>
    <n v="11"/>
    <x v="10"/>
    <x v="9"/>
    <x v="6"/>
    <x v="5"/>
    <m/>
    <s v="Empresa D"/>
    <s v="Efectivo"/>
    <x v="17"/>
    <s v="Luces"/>
    <n v="49"/>
    <n v="200"/>
    <n v="9800"/>
    <n v="12"/>
  </r>
  <r>
    <n v="1292"/>
    <x v="115"/>
    <n v="1"/>
    <x v="11"/>
    <x v="3"/>
    <x v="1"/>
    <x v="2"/>
    <m/>
    <s v="Empresa A"/>
    <s v="Efectivo"/>
    <x v="18"/>
    <s v="Luces"/>
    <n v="41.86"/>
    <n v="22"/>
    <n v="920.92"/>
    <n v="11"/>
  </r>
  <r>
    <n v="1293"/>
    <x v="115"/>
    <n v="1"/>
    <x v="11"/>
    <x v="3"/>
    <x v="1"/>
    <x v="2"/>
    <m/>
    <s v="Empresa B"/>
    <s v="Cheque"/>
    <x v="19"/>
    <s v="Luces"/>
    <n v="252"/>
    <n v="73"/>
    <n v="18396"/>
    <n v="9"/>
  </r>
  <r>
    <n v="1294"/>
    <x v="115"/>
    <n v="1"/>
    <x v="11"/>
    <x v="3"/>
    <x v="1"/>
    <x v="2"/>
    <m/>
    <s v="Empresa C"/>
    <s v="Tarjeta de crédito"/>
    <x v="20"/>
    <s v="Cámaras"/>
    <n v="644"/>
    <n v="85"/>
    <n v="54740"/>
    <n v="20"/>
  </r>
  <r>
    <n v="1295"/>
    <x v="110"/>
    <n v="28"/>
    <x v="7"/>
    <x v="6"/>
    <x v="4"/>
    <x v="5"/>
    <d v="2021-10-30T00:00:00"/>
    <s v="Empresa D"/>
    <s v="Efectivo"/>
    <x v="21"/>
    <s v="Cámaras"/>
    <n v="41.86"/>
    <n v="44"/>
    <n v="1841.84"/>
    <n v="30"/>
  </r>
  <r>
    <n v="1296"/>
    <x v="110"/>
    <n v="28"/>
    <x v="7"/>
    <x v="6"/>
    <x v="4"/>
    <x v="5"/>
    <d v="2021-10-30T00:00:00"/>
    <s v="Empresa A"/>
    <s v="Efectivo"/>
    <x v="22"/>
    <s v="Micrófono"/>
    <n v="135.1"/>
    <n v="24"/>
    <n v="3242.3999999999996"/>
    <n v="40"/>
  </r>
  <r>
    <n v="1297"/>
    <x v="116"/>
    <n v="9"/>
    <x v="12"/>
    <x v="3"/>
    <x v="1"/>
    <x v="7"/>
    <d v="2021-10-11T00:00:00"/>
    <s v="Empresa B"/>
    <s v="Tarjeta de crédito"/>
    <x v="23"/>
    <s v="Micrófono"/>
    <n v="257.59999999999997"/>
    <n v="64"/>
    <n v="16486.399999999998"/>
    <n v="20"/>
  </r>
  <r>
    <n v="1298"/>
    <x v="116"/>
    <n v="9"/>
    <x v="12"/>
    <x v="3"/>
    <x v="1"/>
    <x v="7"/>
    <d v="2021-10-11T00:00:00"/>
    <s v="Empresa C"/>
    <s v="Tarjeta de crédito"/>
    <x v="24"/>
    <s v="Accesorios"/>
    <n v="273"/>
    <n v="70"/>
    <n v="19110"/>
    <n v="15"/>
  </r>
  <r>
    <n v="1299"/>
    <x v="109"/>
    <n v="6"/>
    <x v="6"/>
    <x v="5"/>
    <x v="3"/>
    <x v="4"/>
    <d v="2021-10-08T00:00:00"/>
    <s v="Empresa D"/>
    <s v="Tarjeta de crédito"/>
    <x v="25"/>
    <s v="Aceite"/>
    <n v="487.19999999999993"/>
    <n v="98"/>
    <n v="47745.599999999991"/>
    <n v="13"/>
  </r>
  <r>
    <n v="1300"/>
    <x v="111"/>
    <n v="8"/>
    <x v="3"/>
    <x v="2"/>
    <x v="0"/>
    <x v="2"/>
    <d v="2021-10-10T00:00:00"/>
    <s v="Empresa A"/>
    <s v="Tarjeta de crédito"/>
    <x v="26"/>
    <s v="Accesorios"/>
    <n v="196"/>
    <n v="48"/>
    <n v="9408"/>
    <n v="12"/>
  </r>
  <r>
    <n v="1301"/>
    <x v="111"/>
    <n v="8"/>
    <x v="3"/>
    <x v="2"/>
    <x v="0"/>
    <x v="2"/>
    <d v="2021-10-10T00:00:00"/>
    <s v="Empresa B"/>
    <s v="Tarjeta de crédito"/>
    <x v="0"/>
    <s v="Artículos Informáticos"/>
    <n v="100000"/>
    <n v="5"/>
    <n v="500000"/>
    <n v="11"/>
  </r>
  <r>
    <n v="1302"/>
    <x v="117"/>
    <n v="25"/>
    <x v="13"/>
    <x v="0"/>
    <x v="0"/>
    <x v="6"/>
    <d v="2021-10-27T00:00:00"/>
    <s v="Empresa C"/>
    <s v="Tarjeta de crédito"/>
    <x v="1"/>
    <s v="Artículos Informáticos"/>
    <n v="20"/>
    <n v="90"/>
    <n v="1800"/>
    <n v="9"/>
  </r>
  <r>
    <n v="1303"/>
    <x v="118"/>
    <n v="26"/>
    <x v="14"/>
    <x v="0"/>
    <x v="0"/>
    <x v="8"/>
    <d v="2021-10-28T00:00:00"/>
    <s v="Empresa D"/>
    <s v="Efectivo"/>
    <x v="2"/>
    <s v="Artículos Informáticos"/>
    <n v="30"/>
    <n v="49"/>
    <n v="1470"/>
    <n v="20"/>
  </r>
  <r>
    <n v="1304"/>
    <x v="118"/>
    <n v="26"/>
    <x v="14"/>
    <x v="0"/>
    <x v="0"/>
    <x v="8"/>
    <d v="2021-10-28T00:00:00"/>
    <s v="Empresa A"/>
    <s v="Efectivo"/>
    <x v="3"/>
    <s v="Artículos Informáticos"/>
    <n v="25"/>
    <n v="71"/>
    <n v="1775"/>
    <n v="30"/>
  </r>
  <r>
    <n v="1305"/>
    <x v="118"/>
    <n v="26"/>
    <x v="14"/>
    <x v="0"/>
    <x v="0"/>
    <x v="8"/>
    <d v="2021-10-28T00:00:00"/>
    <s v="Empresa B"/>
    <s v="Efectivo"/>
    <x v="4"/>
    <s v="Artículos Informáticos"/>
    <n v="20"/>
    <n v="10"/>
    <n v="200"/>
    <n v="40"/>
  </r>
  <r>
    <n v="1306"/>
    <x v="119"/>
    <n v="29"/>
    <x v="4"/>
    <x v="3"/>
    <x v="1"/>
    <x v="3"/>
    <d v="2021-10-31T00:00:00"/>
    <s v="Empresa C"/>
    <s v="Tarjeta de crédito"/>
    <x v="5"/>
    <s v="Teléfonos"/>
    <n v="20000"/>
    <n v="10"/>
    <n v="200000"/>
    <n v="20"/>
  </r>
  <r>
    <n v="1307"/>
    <x v="109"/>
    <n v="6"/>
    <x v="6"/>
    <x v="5"/>
    <x v="3"/>
    <x v="4"/>
    <d v="2021-10-08T00:00:00"/>
    <s v="Empresa D"/>
    <s v="Tarjeta de crédito"/>
    <x v="6"/>
    <s v="Teléfonos"/>
    <n v="4555"/>
    <n v="44"/>
    <n v="200420"/>
    <n v="15"/>
  </r>
  <r>
    <n v="1309"/>
    <x v="120"/>
    <n v="4"/>
    <x v="1"/>
    <x v="1"/>
    <x v="0"/>
    <x v="1"/>
    <d v="2021-10-06T00:00:00"/>
    <s v="Empresa A"/>
    <s v="Tarjeta de crédito"/>
    <x v="7"/>
    <s v="Teléfonos"/>
    <n v="1000"/>
    <n v="82"/>
    <n v="82000"/>
    <n v="13"/>
  </r>
  <r>
    <n v="1310"/>
    <x v="120"/>
    <n v="4"/>
    <x v="1"/>
    <x v="1"/>
    <x v="0"/>
    <x v="1"/>
    <d v="2021-10-06T00:00:00"/>
    <s v="Empresa B"/>
    <s v="Tarjeta de crédito"/>
    <x v="8"/>
    <s v="Teléfonos"/>
    <n v="128.79999999999998"/>
    <n v="29"/>
    <n v="3735.1999999999994"/>
    <n v="12"/>
  </r>
  <r>
    <n v="1312"/>
    <x v="111"/>
    <n v="8"/>
    <x v="3"/>
    <x v="2"/>
    <x v="0"/>
    <x v="2"/>
    <d v="2021-10-10T00:00:00"/>
    <s v="Empresa C"/>
    <s v="Tarjeta de crédito"/>
    <x v="9"/>
    <s v="Teléfonos"/>
    <n v="178.5"/>
    <n v="93"/>
    <n v="16600.5"/>
    <n v="11"/>
  </r>
  <r>
    <n v="1315"/>
    <x v="121"/>
    <n v="3"/>
    <x v="5"/>
    <x v="10"/>
    <x v="2"/>
    <x v="0"/>
    <d v="2021-10-05T00:00:00"/>
    <s v="Empresa D"/>
    <s v="Tarjeta de crédito"/>
    <x v="10"/>
    <s v="Consolas"/>
    <n v="135.1"/>
    <n v="11"/>
    <n v="1486.1"/>
    <n v="9"/>
  </r>
  <r>
    <n v="1316"/>
    <x v="121"/>
    <n v="3"/>
    <x v="5"/>
    <x v="10"/>
    <x v="2"/>
    <x v="0"/>
    <d v="2021-10-05T00:00:00"/>
    <s v="Empresa A"/>
    <s v="Efectivo"/>
    <x v="11"/>
    <s v="Consolas"/>
    <n v="560"/>
    <n v="91"/>
    <n v="50960"/>
    <n v="20"/>
  </r>
  <r>
    <n v="1320"/>
    <x v="112"/>
    <n v="10"/>
    <x v="8"/>
    <x v="7"/>
    <x v="0"/>
    <x v="6"/>
    <d v="2021-10-12T00:00:00"/>
    <s v="Empresa B"/>
    <s v="Cheque"/>
    <x v="12"/>
    <s v="Consolas"/>
    <n v="644"/>
    <n v="12"/>
    <n v="7728"/>
    <n v="30"/>
  </r>
  <r>
    <n v="1322"/>
    <x v="112"/>
    <n v="10"/>
    <x v="8"/>
    <x v="7"/>
    <x v="0"/>
    <x v="6"/>
    <m/>
    <s v="Empresa C"/>
    <s v="Efectivo"/>
    <x v="13"/>
    <s v="Cursos"/>
    <n v="178.5"/>
    <n v="78"/>
    <n v="13923"/>
    <n v="40"/>
  </r>
  <r>
    <n v="1323"/>
    <x v="114"/>
    <n v="11"/>
    <x v="10"/>
    <x v="9"/>
    <x v="6"/>
    <x v="5"/>
    <m/>
    <s v="Empresa D"/>
    <s v="Efectivo"/>
    <x v="13"/>
    <s v="Cursos"/>
    <n v="41.86"/>
    <n v="60"/>
    <n v="2511.6"/>
    <n v="20"/>
  </r>
  <r>
    <n v="1324"/>
    <x v="115"/>
    <n v="1"/>
    <x v="11"/>
    <x v="3"/>
    <x v="1"/>
    <x v="2"/>
    <m/>
    <s v="Empresa A"/>
    <s v="Efectivo"/>
    <x v="13"/>
    <s v="Cursos"/>
    <n v="644"/>
    <n v="23"/>
    <n v="14812"/>
    <n v="15"/>
  </r>
  <r>
    <n v="1325"/>
    <x v="110"/>
    <n v="28"/>
    <x v="7"/>
    <x v="6"/>
    <x v="4"/>
    <x v="5"/>
    <d v="2021-10-30T00:00:00"/>
    <s v="Empresa B"/>
    <s v="Cheque"/>
    <x v="14"/>
    <s v="Cursos"/>
    <n v="350"/>
    <n v="34"/>
    <n v="11900"/>
    <n v="13"/>
  </r>
  <r>
    <n v="1326"/>
    <x v="116"/>
    <n v="9"/>
    <x v="12"/>
    <x v="3"/>
    <x v="1"/>
    <x v="7"/>
    <d v="2021-10-11T00:00:00"/>
    <s v="Empresa C"/>
    <s v="Tarjeta de crédito"/>
    <x v="15"/>
    <s v="Cursos"/>
    <n v="308"/>
    <n v="89"/>
    <n v="27412"/>
    <n v="12"/>
  </r>
  <r>
    <n v="1327"/>
    <x v="109"/>
    <n v="6"/>
    <x v="6"/>
    <x v="5"/>
    <x v="3"/>
    <x v="4"/>
    <d v="2021-10-08T00:00:00"/>
    <s v="Empresa D"/>
    <s v="Efectivo"/>
    <x v="16"/>
    <s v="Cursos"/>
    <n v="128.79999999999998"/>
    <n v="82"/>
    <n v="10561.599999999999"/>
    <n v="11"/>
  </r>
  <r>
    <n v="1328"/>
    <x v="111"/>
    <n v="8"/>
    <x v="3"/>
    <x v="2"/>
    <x v="0"/>
    <x v="2"/>
    <d v="2021-10-10T00:00:00"/>
    <s v="Empresa A"/>
    <s v="Efectivo"/>
    <x v="17"/>
    <s v="Luces"/>
    <n v="49"/>
    <n v="43"/>
    <n v="2107"/>
    <n v="20"/>
  </r>
  <r>
    <n v="1329"/>
    <x v="122"/>
    <n v="10"/>
    <x v="8"/>
    <x v="7"/>
    <x v="0"/>
    <x v="6"/>
    <d v="2021-11-12T00:00:00"/>
    <s v="Empresa B"/>
    <s v="Tarjeta de crédito"/>
    <x v="18"/>
    <s v="Luces"/>
    <n v="41.86"/>
    <n v="96"/>
    <n v="4018.56"/>
    <n v="30"/>
  </r>
  <r>
    <n v="1330"/>
    <x v="122"/>
    <n v="10"/>
    <x v="8"/>
    <x v="7"/>
    <x v="0"/>
    <x v="6"/>
    <d v="2021-11-12T00:00:00"/>
    <s v="Empresa C"/>
    <s v="Tarjeta de crédito"/>
    <x v="19"/>
    <s v="Luces"/>
    <n v="252"/>
    <n v="34"/>
    <n v="8568"/>
    <n v="40"/>
  </r>
  <r>
    <n v="1331"/>
    <x v="123"/>
    <n v="11"/>
    <x v="10"/>
    <x v="9"/>
    <x v="6"/>
    <x v="5"/>
    <m/>
    <s v="Empresa D"/>
    <s v="Tarjeta de crédito"/>
    <x v="20"/>
    <s v="Cámaras"/>
    <n v="644"/>
    <n v="42"/>
    <n v="27048"/>
    <n v="20"/>
  </r>
  <r>
    <n v="1332"/>
    <x v="123"/>
    <n v="11"/>
    <x v="10"/>
    <x v="9"/>
    <x v="6"/>
    <x v="5"/>
    <m/>
    <s v="Empresa A"/>
    <s v="Tarjeta de crédito"/>
    <x v="21"/>
    <s v="Cámaras"/>
    <n v="41.86"/>
    <n v="100"/>
    <n v="4186"/>
    <n v="15"/>
  </r>
  <r>
    <n v="1333"/>
    <x v="124"/>
    <n v="1"/>
    <x v="11"/>
    <x v="3"/>
    <x v="1"/>
    <x v="2"/>
    <m/>
    <s v="Empresa B"/>
    <s v="Tarjeta de crédito"/>
    <x v="22"/>
    <s v="Micrófono"/>
    <n v="135.1"/>
    <n v="42"/>
    <n v="5674.2"/>
    <n v="13"/>
  </r>
  <r>
    <n v="1334"/>
    <x v="124"/>
    <n v="1"/>
    <x v="11"/>
    <x v="3"/>
    <x v="1"/>
    <x v="2"/>
    <m/>
    <s v="Empresa C"/>
    <s v="Tarjeta de crédito"/>
    <x v="23"/>
    <s v="Micrófono"/>
    <n v="257.59999999999997"/>
    <n v="16"/>
    <n v="4121.5999999999995"/>
    <n v="12"/>
  </r>
  <r>
    <n v="1335"/>
    <x v="124"/>
    <n v="1"/>
    <x v="11"/>
    <x v="3"/>
    <x v="1"/>
    <x v="2"/>
    <m/>
    <s v="Empresa D"/>
    <s v="Efectivo"/>
    <x v="24"/>
    <s v="Accesorios"/>
    <n v="273"/>
    <n v="22"/>
    <n v="6006"/>
    <n v="11"/>
  </r>
  <r>
    <n v="1336"/>
    <x v="125"/>
    <n v="28"/>
    <x v="7"/>
    <x v="6"/>
    <x v="4"/>
    <x v="5"/>
    <d v="2021-11-30T00:00:00"/>
    <s v="Empresa A"/>
    <s v="Efectivo"/>
    <x v="25"/>
    <s v="Aceite"/>
    <n v="487.19999999999993"/>
    <n v="46"/>
    <n v="22411.199999999997"/>
    <n v="9"/>
  </r>
  <r>
    <n v="1337"/>
    <x v="125"/>
    <n v="28"/>
    <x v="7"/>
    <x v="6"/>
    <x v="4"/>
    <x v="5"/>
    <d v="2021-11-30T00:00:00"/>
    <s v="Empresa B"/>
    <s v="Efectivo"/>
    <x v="26"/>
    <s v="Accesorios"/>
    <n v="196"/>
    <n v="100"/>
    <n v="19600"/>
    <n v="20"/>
  </r>
  <r>
    <n v="1338"/>
    <x v="126"/>
    <n v="9"/>
    <x v="12"/>
    <x v="3"/>
    <x v="1"/>
    <x v="7"/>
    <d v="2021-11-11T00:00:00"/>
    <s v="Empresa C"/>
    <s v="Tarjeta de crédito"/>
    <x v="0"/>
    <s v="Artículos Informáticos"/>
    <n v="100000"/>
    <n v="5"/>
    <n v="500000"/>
    <n v="30"/>
  </r>
  <r>
    <n v="1339"/>
    <x v="126"/>
    <n v="9"/>
    <x v="12"/>
    <x v="3"/>
    <x v="1"/>
    <x v="7"/>
    <d v="2021-11-11T00:00:00"/>
    <s v="Empresa D"/>
    <s v="Tarjeta de crédito"/>
    <x v="1"/>
    <s v="Artículos Informáticos"/>
    <n v="20"/>
    <n v="58"/>
    <n v="1160"/>
    <n v="40"/>
  </r>
  <r>
    <n v="1340"/>
    <x v="127"/>
    <n v="6"/>
    <x v="6"/>
    <x v="5"/>
    <x v="3"/>
    <x v="4"/>
    <d v="2021-11-08T00:00:00"/>
    <s v="Empresa A"/>
    <s v="Tarjeta de crédito"/>
    <x v="2"/>
    <s v="Artículos Informáticos"/>
    <n v="30"/>
    <n v="85"/>
    <n v="2550"/>
    <n v="20"/>
  </r>
  <r>
    <n v="1341"/>
    <x v="128"/>
    <n v="8"/>
    <x v="3"/>
    <x v="2"/>
    <x v="0"/>
    <x v="2"/>
    <d v="2021-11-10T00:00:00"/>
    <s v="Empresa B"/>
    <s v="Tarjeta de crédito"/>
    <x v="3"/>
    <s v="Artículos Informáticos"/>
    <n v="25"/>
    <n v="100000"/>
    <n v="2500000"/>
    <n v="15"/>
  </r>
  <r>
    <n v="1342"/>
    <x v="128"/>
    <n v="8"/>
    <x v="3"/>
    <x v="2"/>
    <x v="0"/>
    <x v="2"/>
    <d v="2021-11-10T00:00:00"/>
    <s v="Empresa C"/>
    <s v="Tarjeta de crédito"/>
    <x v="4"/>
    <s v="Artículos Informáticos"/>
    <n v="20"/>
    <n v="19"/>
    <n v="380"/>
    <n v="13"/>
  </r>
  <r>
    <n v="1343"/>
    <x v="129"/>
    <n v="25"/>
    <x v="13"/>
    <x v="0"/>
    <x v="0"/>
    <x v="6"/>
    <d v="2021-11-27T00:00:00"/>
    <s v="Empresa D"/>
    <s v="Tarjeta de crédito"/>
    <x v="5"/>
    <s v="Teléfonos"/>
    <n v="20000"/>
    <n v="63"/>
    <n v="1260000"/>
    <n v="12"/>
  </r>
  <r>
    <n v="1344"/>
    <x v="130"/>
    <n v="26"/>
    <x v="14"/>
    <x v="0"/>
    <x v="0"/>
    <x v="8"/>
    <d v="2021-11-28T00:00:00"/>
    <s v="Empresa A"/>
    <s v="Efectivo"/>
    <x v="6"/>
    <s v="Teléfonos"/>
    <n v="4555"/>
    <n v="69"/>
    <n v="314295"/>
    <n v="11"/>
  </r>
  <r>
    <n v="1345"/>
    <x v="130"/>
    <n v="26"/>
    <x v="14"/>
    <x v="0"/>
    <x v="0"/>
    <x v="8"/>
    <d v="2021-11-28T00:00:00"/>
    <s v="Empresa B"/>
    <s v="Cheque"/>
    <x v="7"/>
    <s v="Teléfonos"/>
    <n v="1000"/>
    <n v="37"/>
    <n v="37000"/>
    <n v="9"/>
  </r>
  <r>
    <n v="1346"/>
    <x v="130"/>
    <n v="26"/>
    <x v="14"/>
    <x v="0"/>
    <x v="0"/>
    <x v="8"/>
    <d v="2021-11-28T00:00:00"/>
    <s v="Empresa C"/>
    <s v="Efectivo"/>
    <x v="8"/>
    <s v="Teléfonos"/>
    <n v="128.79999999999998"/>
    <n v="64"/>
    <n v="8243.1999999999989"/>
    <n v="20"/>
  </r>
  <r>
    <n v="1347"/>
    <x v="131"/>
    <n v="29"/>
    <x v="4"/>
    <x v="3"/>
    <x v="1"/>
    <x v="3"/>
    <d v="2021-12-01T00:00:00"/>
    <s v="Empresa D"/>
    <s v="Efectivo"/>
    <x v="9"/>
    <s v="Teléfonos"/>
    <n v="178.5"/>
    <n v="38"/>
    <n v="6783"/>
    <n v="30"/>
  </r>
  <r>
    <n v="1348"/>
    <x v="127"/>
    <n v="6"/>
    <x v="6"/>
    <x v="5"/>
    <x v="3"/>
    <x v="4"/>
    <d v="2021-11-08T00:00:00"/>
    <s v="Empresa A"/>
    <s v="Efectivo"/>
    <x v="10"/>
    <s v="Consolas"/>
    <n v="135.1"/>
    <n v="15"/>
    <n v="2026.5"/>
    <n v="40"/>
  </r>
  <r>
    <n v="1350"/>
    <x v="132"/>
    <n v="4"/>
    <x v="1"/>
    <x v="1"/>
    <x v="0"/>
    <x v="1"/>
    <d v="2021-11-06T00:00:00"/>
    <s v="Empresa B"/>
    <s v="Cheque"/>
    <x v="11"/>
    <s v="Consolas"/>
    <n v="560"/>
    <n v="52"/>
    <n v="29120"/>
    <n v="20"/>
  </r>
  <r>
    <n v="1351"/>
    <x v="132"/>
    <n v="4"/>
    <x v="1"/>
    <x v="1"/>
    <x v="0"/>
    <x v="1"/>
    <d v="2021-11-06T00:00:00"/>
    <s v="Empresa C"/>
    <s v="Tarjeta de crédito"/>
    <x v="12"/>
    <s v="Consolas"/>
    <n v="644"/>
    <n v="37"/>
    <n v="23828"/>
    <n v="15"/>
  </r>
  <r>
    <n v="1353"/>
    <x v="128"/>
    <n v="8"/>
    <x v="3"/>
    <x v="2"/>
    <x v="0"/>
    <x v="2"/>
    <d v="2021-11-10T00:00:00"/>
    <s v="Empresa D"/>
    <s v="Efectivo"/>
    <x v="13"/>
    <s v="Cursos"/>
    <n v="178.5"/>
    <n v="24"/>
    <n v="4284"/>
    <n v="13"/>
  </r>
  <r>
    <n v="1356"/>
    <x v="133"/>
    <n v="3"/>
    <x v="5"/>
    <x v="10"/>
    <x v="2"/>
    <x v="0"/>
    <d v="2021-11-05T00:00:00"/>
    <s v="Empresa A"/>
    <s v="Efectivo"/>
    <x v="13"/>
    <s v="Cursos"/>
    <n v="41.86"/>
    <n v="36"/>
    <n v="1506.96"/>
    <n v="12"/>
  </r>
  <r>
    <n v="1357"/>
    <x v="133"/>
    <n v="3"/>
    <x v="5"/>
    <x v="10"/>
    <x v="2"/>
    <x v="0"/>
    <d v="2021-11-05T00:00:00"/>
    <s v="Empresa B"/>
    <s v="Tarjeta de crédito"/>
    <x v="13"/>
    <s v="Cursos"/>
    <n v="644"/>
    <n v="24"/>
    <n v="15456"/>
    <n v="11"/>
  </r>
  <r>
    <n v="1361"/>
    <x v="122"/>
    <n v="10"/>
    <x v="8"/>
    <x v="7"/>
    <x v="0"/>
    <x v="6"/>
    <d v="2021-11-12T00:00:00"/>
    <s v="Empresa C"/>
    <s v="Tarjeta de crédito"/>
    <x v="14"/>
    <s v="Cursos"/>
    <n v="350"/>
    <n v="20"/>
    <n v="7000"/>
    <n v="9"/>
  </r>
  <r>
    <n v="1363"/>
    <x v="122"/>
    <n v="10"/>
    <x v="8"/>
    <x v="7"/>
    <x v="0"/>
    <x v="6"/>
    <d v="2021-11-12T00:00:00"/>
    <s v="Empresa D"/>
    <s v="Tarjeta de crédito"/>
    <x v="15"/>
    <s v="Cursos"/>
    <n v="308"/>
    <n v="11"/>
    <n v="3388"/>
    <n v="20"/>
  </r>
  <r>
    <n v="1364"/>
    <x v="123"/>
    <n v="11"/>
    <x v="10"/>
    <x v="9"/>
    <x v="6"/>
    <x v="5"/>
    <d v="2021-11-13T00:00:00"/>
    <s v="Empresa A"/>
    <s v="Tarjeta de crédito"/>
    <x v="16"/>
    <s v="Cursos"/>
    <n v="128.79999999999998"/>
    <n v="78"/>
    <n v="10046.399999999998"/>
    <n v="30"/>
  </r>
  <r>
    <n v="1365"/>
    <x v="124"/>
    <n v="1"/>
    <x v="11"/>
    <x v="3"/>
    <x v="1"/>
    <x v="2"/>
    <d v="2021-11-14T00:00:00"/>
    <s v="Empresa B"/>
    <s v="Tarjeta de crédito"/>
    <x v="17"/>
    <s v="Luces"/>
    <n v="49"/>
    <n v="76"/>
    <n v="3724"/>
    <n v="40"/>
  </r>
  <r>
    <n v="1366"/>
    <x v="125"/>
    <n v="28"/>
    <x v="7"/>
    <x v="6"/>
    <x v="4"/>
    <x v="5"/>
    <d v="2021-11-30T00:00:00"/>
    <s v="Empresa C"/>
    <s v="Tarjeta de crédito"/>
    <x v="18"/>
    <s v="Luces"/>
    <n v="41.86"/>
    <n v="57"/>
    <n v="2386.02"/>
    <n v="20"/>
  </r>
  <r>
    <n v="1367"/>
    <x v="126"/>
    <n v="9"/>
    <x v="12"/>
    <x v="3"/>
    <x v="1"/>
    <x v="7"/>
    <d v="2021-11-11T00:00:00"/>
    <s v="Empresa D"/>
    <s v="Efectivo"/>
    <x v="19"/>
    <s v="Luces"/>
    <n v="252"/>
    <n v="14"/>
    <n v="3528"/>
    <n v="15"/>
  </r>
  <r>
    <n v="1368"/>
    <x v="134"/>
    <n v="27"/>
    <x v="0"/>
    <x v="0"/>
    <x v="0"/>
    <x v="0"/>
    <d v="2021-12-29T00:00:00"/>
    <s v="Empresa A"/>
    <s v="Efectivo"/>
    <x v="20"/>
    <s v="Cámaras"/>
    <n v="644"/>
    <n v="14"/>
    <n v="9016"/>
    <n v="13"/>
  </r>
  <r>
    <n v="1369"/>
    <x v="134"/>
    <n v="27"/>
    <x v="0"/>
    <x v="0"/>
    <x v="0"/>
    <x v="0"/>
    <d v="2021-12-29T00:00:00"/>
    <s v="Empresa B"/>
    <s v="Efectivo"/>
    <x v="21"/>
    <s v="Cámaras"/>
    <n v="41.86"/>
    <n v="70"/>
    <n v="2930.2"/>
    <n v="12"/>
  </r>
  <r>
    <n v="1370"/>
    <x v="135"/>
    <n v="4"/>
    <x v="1"/>
    <x v="1"/>
    <x v="0"/>
    <x v="1"/>
    <d v="2021-12-06T00:00:00"/>
    <s v="Empresa C"/>
    <s v="Tarjeta de crédito"/>
    <x v="22"/>
    <s v="Micrófono"/>
    <n v="135.1"/>
    <n v="100"/>
    <n v="13510"/>
    <n v="11"/>
  </r>
  <r>
    <n v="1371"/>
    <x v="135"/>
    <n v="4"/>
    <x v="1"/>
    <x v="1"/>
    <x v="0"/>
    <x v="1"/>
    <d v="2021-12-06T00:00:00"/>
    <s v="Empresa D"/>
    <s v="Tarjeta de crédito"/>
    <x v="23"/>
    <s v="Micrófono"/>
    <n v="257.59999999999997"/>
    <n v="27"/>
    <n v="6955.1999999999989"/>
    <n v="20"/>
  </r>
  <r>
    <n v="1372"/>
    <x v="135"/>
    <n v="4"/>
    <x v="1"/>
    <x v="1"/>
    <x v="0"/>
    <x v="1"/>
    <d v="2021-12-06T00:00:00"/>
    <s v="Empresa A"/>
    <s v="Tarjeta de crédito"/>
    <x v="24"/>
    <s v="Accesorios"/>
    <n v="273"/>
    <n v="70"/>
    <n v="19110"/>
    <n v="30"/>
  </r>
  <r>
    <n v="1373"/>
    <x v="136"/>
    <n v="12"/>
    <x v="2"/>
    <x v="0"/>
    <x v="0"/>
    <x v="0"/>
    <d v="2021-12-14T00:00:00"/>
    <s v="Empresa B"/>
    <s v="Tarjeta de crédito"/>
    <x v="25"/>
    <s v="Aceite"/>
    <n v="487.19999999999993"/>
    <n v="57"/>
    <n v="27770.399999999998"/>
    <n v="40"/>
  </r>
  <r>
    <n v="1374"/>
    <x v="136"/>
    <n v="12"/>
    <x v="2"/>
    <x v="0"/>
    <x v="0"/>
    <x v="0"/>
    <d v="2021-12-14T00:00:00"/>
    <s v="Empresa C"/>
    <s v="Tarjeta de crédito"/>
    <x v="26"/>
    <s v="Accesorios"/>
    <n v="196"/>
    <n v="83"/>
    <n v="16268"/>
    <n v="20"/>
  </r>
  <r>
    <n v="1375"/>
    <x v="137"/>
    <n v="8"/>
    <x v="3"/>
    <x v="2"/>
    <x v="0"/>
    <x v="2"/>
    <d v="2021-12-10T00:00:00"/>
    <s v="Empresa D"/>
    <s v="Tarjeta de crédito"/>
    <x v="0"/>
    <s v="Artículos Informáticos"/>
    <n v="100000"/>
    <n v="5"/>
    <n v="500000"/>
    <n v="15"/>
  </r>
  <r>
    <n v="1376"/>
    <x v="135"/>
    <n v="4"/>
    <x v="1"/>
    <x v="1"/>
    <x v="0"/>
    <x v="1"/>
    <d v="2021-12-06T00:00:00"/>
    <s v="Empresa A"/>
    <s v="Efectivo"/>
    <x v="1"/>
    <s v="Artículos Informáticos"/>
    <n v="20"/>
    <n v="80"/>
    <n v="1600"/>
    <n v="13"/>
  </r>
  <r>
    <n v="1377"/>
    <x v="138"/>
    <n v="29"/>
    <x v="4"/>
    <x v="3"/>
    <x v="1"/>
    <x v="3"/>
    <d v="2021-12-31T00:00:00"/>
    <s v="Empresa B"/>
    <s v="Cheque"/>
    <x v="2"/>
    <s v="Artículos Informáticos"/>
    <n v="30"/>
    <n v="47"/>
    <n v="1410"/>
    <n v="12"/>
  </r>
  <r>
    <n v="1378"/>
    <x v="139"/>
    <n v="3"/>
    <x v="5"/>
    <x v="10"/>
    <x v="2"/>
    <x v="0"/>
    <d v="2021-12-05T00:00:00"/>
    <s v="Empresa C"/>
    <s v="Efectivo"/>
    <x v="3"/>
    <s v="Artículos Informáticos"/>
    <n v="25"/>
    <n v="3000"/>
    <n v="75000"/>
    <n v="11"/>
  </r>
  <r>
    <n v="1379"/>
    <x v="140"/>
    <n v="6"/>
    <x v="6"/>
    <x v="5"/>
    <x v="3"/>
    <x v="4"/>
    <d v="2021-12-08T00:00:00"/>
    <s v="Empresa D"/>
    <s v="Efectivo"/>
    <x v="4"/>
    <s v="Artículos Informáticos"/>
    <n v="20"/>
    <n v="32"/>
    <n v="640"/>
    <n v="9"/>
  </r>
  <r>
    <n v="1380"/>
    <x v="141"/>
    <n v="28"/>
    <x v="7"/>
    <x v="6"/>
    <x v="4"/>
    <x v="5"/>
    <d v="2021-12-30T00:00:00"/>
    <s v="Empresa A"/>
    <s v="Efectivo"/>
    <x v="5"/>
    <s v="Teléfonos"/>
    <n v="20000"/>
    <n v="12"/>
    <n v="240000"/>
    <n v="20"/>
  </r>
  <r>
    <n v="1381"/>
    <x v="137"/>
    <n v="8"/>
    <x v="3"/>
    <x v="2"/>
    <x v="0"/>
    <x v="2"/>
    <d v="2021-12-10T00:00:00"/>
    <s v="Empresa B"/>
    <s v="Cheque"/>
    <x v="6"/>
    <s v="Teléfonos"/>
    <n v="4555"/>
    <n v="41"/>
    <n v="186755"/>
    <n v="30"/>
  </r>
  <r>
    <n v="1382"/>
    <x v="142"/>
    <n v="10"/>
    <x v="8"/>
    <x v="7"/>
    <x v="0"/>
    <x v="6"/>
    <d v="2021-12-12T00:00:00"/>
    <s v="Empresa C"/>
    <s v="Tarjeta de crédito"/>
    <x v="7"/>
    <s v="Teléfonos"/>
    <n v="1000"/>
    <n v="41"/>
    <n v="41000"/>
    <n v="40"/>
  </r>
  <r>
    <n v="1383"/>
    <x v="143"/>
    <n v="7"/>
    <x v="9"/>
    <x v="8"/>
    <x v="5"/>
    <x v="2"/>
    <d v="2021-12-12T00:00:00"/>
    <s v="Empresa D"/>
    <s v="Efectivo"/>
    <x v="8"/>
    <s v="Teléfonos"/>
    <n v="128.79999999999998"/>
    <n v="41"/>
    <n v="5280.7999999999993"/>
    <n v="20"/>
  </r>
  <r>
    <n v="1384"/>
    <x v="142"/>
    <n v="10"/>
    <x v="8"/>
    <x v="7"/>
    <x v="0"/>
    <x v="6"/>
    <d v="2021-12-12T00:00:00"/>
    <s v="Empresa A"/>
    <s v="Efectivo"/>
    <x v="9"/>
    <s v="Teléfonos"/>
    <n v="178.5"/>
    <n v="94"/>
    <n v="16779"/>
    <n v="15"/>
  </r>
  <r>
    <n v="1385"/>
    <x v="142"/>
    <n v="10"/>
    <x v="8"/>
    <x v="7"/>
    <x v="0"/>
    <x v="6"/>
    <d v="2021-12-12T00:00:00"/>
    <s v="Empresa B"/>
    <s v="Tarjeta de crédito"/>
    <x v="10"/>
    <s v="Consolas"/>
    <n v="135.1"/>
    <n v="20"/>
    <n v="2702"/>
    <n v="13"/>
  </r>
  <r>
    <n v="1386"/>
    <x v="142"/>
    <n v="10"/>
    <x v="8"/>
    <x v="7"/>
    <x v="0"/>
    <x v="6"/>
    <d v="2021-12-12T00:00:00"/>
    <s v="Empresa C"/>
    <s v="Tarjeta de crédito"/>
    <x v="11"/>
    <s v="Consolas"/>
    <n v="560"/>
    <n v="13"/>
    <n v="7280"/>
    <n v="12"/>
  </r>
  <r>
    <n v="1387"/>
    <x v="144"/>
    <n v="11"/>
    <x v="10"/>
    <x v="9"/>
    <x v="6"/>
    <x v="5"/>
    <d v="2021-12-12T00:00:00"/>
    <s v="Empresa D"/>
    <s v="Tarjeta de crédito"/>
    <x v="12"/>
    <s v="Consolas"/>
    <n v="644"/>
    <n v="74"/>
    <n v="47656"/>
    <n v="11"/>
  </r>
  <r>
    <n v="1388"/>
    <x v="144"/>
    <n v="11"/>
    <x v="10"/>
    <x v="9"/>
    <x v="6"/>
    <x v="5"/>
    <d v="2021-12-12T00:00:00"/>
    <s v="Empresa A"/>
    <s v="Tarjeta de crédito"/>
    <x v="13"/>
    <s v="Cursos"/>
    <n v="178.5"/>
    <n v="53"/>
    <n v="9460.5"/>
    <n v="9"/>
  </r>
  <r>
    <n v="1389"/>
    <x v="145"/>
    <n v="1"/>
    <x v="11"/>
    <x v="3"/>
    <x v="1"/>
    <x v="2"/>
    <d v="2021-12-12T00:00:00"/>
    <s v="Empresa B"/>
    <s v="Tarjeta de crédito"/>
    <x v="13"/>
    <s v="Cursos"/>
    <n v="41.86"/>
    <n v="99"/>
    <n v="4144.1400000000003"/>
    <n v="20"/>
  </r>
  <r>
    <n v="1390"/>
    <x v="145"/>
    <n v="1"/>
    <x v="11"/>
    <x v="3"/>
    <x v="1"/>
    <x v="2"/>
    <d v="2021-12-12T00:00:00"/>
    <s v="Empresa C"/>
    <s v="Tarjeta de crédito"/>
    <x v="13"/>
    <s v="Cursos"/>
    <n v="644"/>
    <n v="89"/>
    <n v="57316"/>
    <n v="30"/>
  </r>
  <r>
    <n v="1391"/>
    <x v="145"/>
    <n v="1"/>
    <x v="11"/>
    <x v="3"/>
    <x v="1"/>
    <x v="2"/>
    <d v="2021-12-12T00:00:00"/>
    <s v="Empresa D"/>
    <s v="Efectivo"/>
    <x v="14"/>
    <s v="Cursos"/>
    <n v="350"/>
    <n v="64"/>
    <n v="22400"/>
    <n v="40"/>
  </r>
  <r>
    <n v="1392"/>
    <x v="141"/>
    <n v="28"/>
    <x v="7"/>
    <x v="6"/>
    <x v="4"/>
    <x v="5"/>
    <d v="2021-12-30T00:00:00"/>
    <s v="Empresa A"/>
    <s v="Efectivo"/>
    <x v="15"/>
    <s v="Cursos"/>
    <n v="308"/>
    <n v="98"/>
    <n v="30184"/>
    <n v="20"/>
  </r>
  <r>
    <n v="1393"/>
    <x v="141"/>
    <n v="28"/>
    <x v="7"/>
    <x v="6"/>
    <x v="4"/>
    <x v="5"/>
    <d v="2021-12-30T00:00:00"/>
    <s v="Empresa B"/>
    <s v="Efectivo"/>
    <x v="16"/>
    <s v="Cursos"/>
    <n v="128.79999999999998"/>
    <n v="86"/>
    <n v="11076.8"/>
    <n v="15"/>
  </r>
  <r>
    <n v="1394"/>
    <x v="146"/>
    <n v="9"/>
    <x v="12"/>
    <x v="3"/>
    <x v="1"/>
    <x v="7"/>
    <d v="2021-12-11T00:00:00"/>
    <s v="Empresa C"/>
    <s v="Tarjeta de crédito"/>
    <x v="17"/>
    <s v="Luces"/>
    <n v="49"/>
    <n v="20000"/>
    <n v="980000"/>
    <n v="13"/>
  </r>
  <r>
    <n v="1395"/>
    <x v="146"/>
    <n v="9"/>
    <x v="12"/>
    <x v="3"/>
    <x v="1"/>
    <x v="7"/>
    <d v="2021-12-11T00:00:00"/>
    <s v="Empresa D"/>
    <s v="Tarjeta de crédito"/>
    <x v="18"/>
    <s v="Luces"/>
    <n v="41.86"/>
    <n v="69"/>
    <n v="2888.34"/>
    <n v="12"/>
  </r>
  <r>
    <n v="1396"/>
    <x v="140"/>
    <n v="6"/>
    <x v="6"/>
    <x v="5"/>
    <x v="3"/>
    <x v="4"/>
    <d v="2021-12-08T00:00:00"/>
    <s v="Empresa A"/>
    <s v="Tarjeta de crédito"/>
    <x v="19"/>
    <s v="Luces"/>
    <n v="252"/>
    <n v="68"/>
    <n v="17136"/>
    <n v="11"/>
  </r>
  <r>
    <n v="1397"/>
    <x v="137"/>
    <n v="8"/>
    <x v="3"/>
    <x v="2"/>
    <x v="0"/>
    <x v="2"/>
    <d v="2021-12-10T00:00:00"/>
    <s v="Empresa B"/>
    <s v="Tarjeta de crédito"/>
    <x v="20"/>
    <s v="Cámaras"/>
    <n v="644"/>
    <n v="10000"/>
    <n v="6440000"/>
    <n v="9"/>
  </r>
  <r>
    <n v="1398"/>
    <x v="137"/>
    <n v="8"/>
    <x v="3"/>
    <x v="2"/>
    <x v="0"/>
    <x v="2"/>
    <d v="2021-12-10T00:00:00"/>
    <s v="Empresa C"/>
    <s v="Tarjeta de crédito"/>
    <x v="21"/>
    <s v="Cámaras"/>
    <n v="41.86"/>
    <n v="40"/>
    <n v="1674.4"/>
    <n v="20"/>
  </r>
  <r>
    <n v="1399"/>
    <x v="147"/>
    <n v="25"/>
    <x v="13"/>
    <x v="0"/>
    <x v="0"/>
    <x v="6"/>
    <d v="2021-12-27T00:00:00"/>
    <s v="Empresa D"/>
    <s v="Tarjeta de crédito"/>
    <x v="22"/>
    <s v="Micrófono"/>
    <n v="135.1"/>
    <n v="100"/>
    <n v="13510"/>
    <n v="30"/>
  </r>
  <r>
    <n v="1400"/>
    <x v="148"/>
    <n v="26"/>
    <x v="14"/>
    <x v="0"/>
    <x v="0"/>
    <x v="8"/>
    <d v="2021-12-28T00:00:00"/>
    <s v="Empresa A"/>
    <s v="Efectivo"/>
    <x v="23"/>
    <s v="Micrófono"/>
    <n v="257.59999999999997"/>
    <n v="88"/>
    <n v="22668.799999999996"/>
    <n v="40"/>
  </r>
  <r>
    <n v="1401"/>
    <x v="148"/>
    <n v="26"/>
    <x v="14"/>
    <x v="0"/>
    <x v="0"/>
    <x v="8"/>
    <d v="2021-12-28T00:00:00"/>
    <s v="Empresa B"/>
    <s v="Cheque"/>
    <x v="24"/>
    <s v="Accesorios"/>
    <n v="273"/>
    <n v="46"/>
    <n v="12558"/>
    <n v="20"/>
  </r>
  <r>
    <n v="1402"/>
    <x v="148"/>
    <n v="26"/>
    <x v="14"/>
    <x v="0"/>
    <x v="0"/>
    <x v="8"/>
    <d v="2021-12-28T00:00:00"/>
    <s v="Empresa C"/>
    <s v="Efectivo"/>
    <x v="25"/>
    <s v="Aceite"/>
    <n v="487.19999999999993"/>
    <n v="93"/>
    <n v="45309.599999999991"/>
    <n v="15"/>
  </r>
  <r>
    <n v="1403"/>
    <x v="138"/>
    <n v="29"/>
    <x v="4"/>
    <x v="3"/>
    <x v="1"/>
    <x v="3"/>
    <d v="2021-12-31T00:00:00"/>
    <s v="Empresa D"/>
    <s v="Efectivo"/>
    <x v="26"/>
    <s v="Accesorios"/>
    <n v="196"/>
    <n v="96"/>
    <n v="18816"/>
    <n v="13"/>
  </r>
  <r>
    <n v="1404"/>
    <x v="140"/>
    <n v="6"/>
    <x v="6"/>
    <x v="5"/>
    <x v="3"/>
    <x v="4"/>
    <d v="2021-12-08T00:00:00"/>
    <s v="Empresa A"/>
    <s v="Efectivo"/>
    <x v="0"/>
    <s v="Artículos Informáticos"/>
    <n v="100000"/>
    <n v="3"/>
    <n v="300000"/>
    <n v="12"/>
  </r>
  <r>
    <n v="1406"/>
    <x v="135"/>
    <n v="4"/>
    <x v="1"/>
    <x v="1"/>
    <x v="0"/>
    <x v="1"/>
    <d v="2021-12-06T00:00:00"/>
    <s v="Empresa B"/>
    <s v="Cheque"/>
    <x v="1"/>
    <s v="Artículos Informáticos"/>
    <n v="20"/>
    <n v="38"/>
    <n v="760"/>
    <n v="11"/>
  </r>
  <r>
    <n v="1407"/>
    <x v="135"/>
    <n v="4"/>
    <x v="1"/>
    <x v="1"/>
    <x v="0"/>
    <x v="1"/>
    <d v="2021-12-06T00:00:00"/>
    <s v="Empresa C"/>
    <s v="Tarjeta de crédito"/>
    <x v="2"/>
    <s v="Artículos Informáticos"/>
    <n v="30"/>
    <n v="42"/>
    <n v="1260"/>
    <n v="20"/>
  </r>
  <r>
    <n v="1409"/>
    <x v="137"/>
    <n v="8"/>
    <x v="3"/>
    <x v="2"/>
    <x v="0"/>
    <x v="2"/>
    <d v="2021-12-10T00:00:00"/>
    <s v="Empresa D"/>
    <s v="Efectivo"/>
    <x v="3"/>
    <s v="Artículos Informáticos"/>
    <n v="25"/>
    <n v="2000"/>
    <n v="50000"/>
    <n v="30"/>
  </r>
  <r>
    <n v="1412"/>
    <x v="139"/>
    <n v="3"/>
    <x v="5"/>
    <x v="10"/>
    <x v="2"/>
    <x v="0"/>
    <d v="2021-12-05T00:00:00"/>
    <s v="Empresa A"/>
    <s v="Efectivo"/>
    <x v="4"/>
    <s v="Artículos Informáticos"/>
    <n v="20"/>
    <n v="200000"/>
    <n v="4000000"/>
    <n v="40"/>
  </r>
  <r>
    <n v="1413"/>
    <x v="139"/>
    <n v="3"/>
    <x v="5"/>
    <x v="10"/>
    <x v="2"/>
    <x v="0"/>
    <d v="2021-12-05T00:00:00"/>
    <s v="Empresa B"/>
    <s v="Tarjeta de crédito"/>
    <x v="5"/>
    <s v="Teléfonos"/>
    <n v="20000"/>
    <n v="12"/>
    <n v="240000"/>
    <n v="20"/>
  </r>
  <r>
    <n v="1417"/>
    <x v="142"/>
    <n v="10"/>
    <x v="8"/>
    <x v="7"/>
    <x v="0"/>
    <x v="6"/>
    <d v="2021-12-12T00:00:00"/>
    <s v="Empresa C"/>
    <s v="Tarjeta de crédito"/>
    <x v="6"/>
    <s v="Teléfonos"/>
    <n v="4555"/>
    <n v="97"/>
    <n v="441835"/>
    <n v="15"/>
  </r>
  <r>
    <n v="1419"/>
    <x v="142"/>
    <n v="10"/>
    <x v="8"/>
    <x v="7"/>
    <x v="0"/>
    <x v="6"/>
    <d v="2021-12-12T00:00:00"/>
    <s v="Empresa D"/>
    <s v="Tarjeta de crédito"/>
    <x v="7"/>
    <s v="Teléfonos"/>
    <n v="1000"/>
    <n v="53"/>
    <n v="53000"/>
    <n v="13"/>
  </r>
  <r>
    <n v="1420"/>
    <x v="144"/>
    <n v="11"/>
    <x v="10"/>
    <x v="9"/>
    <x v="6"/>
    <x v="5"/>
    <d v="2021-12-12T00:00:00"/>
    <s v="Empresa A"/>
    <s v="Tarjeta de crédito"/>
    <x v="8"/>
    <s v="Teléfonos"/>
    <n v="128.79999999999998"/>
    <n v="61"/>
    <n v="7856.7999999999993"/>
    <n v="12"/>
  </r>
  <r>
    <n v="1421"/>
    <x v="145"/>
    <n v="1"/>
    <x v="11"/>
    <x v="3"/>
    <x v="1"/>
    <x v="2"/>
    <d v="2021-12-12T00:00:00"/>
    <s v="Empresa B"/>
    <s v="Tarjeta de crédito"/>
    <x v="9"/>
    <s v="Teléfonos"/>
    <n v="178.5"/>
    <n v="45"/>
    <n v="8032.5"/>
    <n v="11"/>
  </r>
  <r>
    <n v="1422"/>
    <x v="141"/>
    <n v="28"/>
    <x v="7"/>
    <x v="6"/>
    <x v="4"/>
    <x v="5"/>
    <d v="2021-12-30T00:00:00"/>
    <s v="Empresa C"/>
    <s v="Tarjeta de crédito"/>
    <x v="10"/>
    <s v="Consolas"/>
    <n v="135.1"/>
    <n v="43"/>
    <n v="5809.3"/>
    <n v="9"/>
  </r>
  <r>
    <n v="1423"/>
    <x v="146"/>
    <n v="9"/>
    <x v="12"/>
    <x v="3"/>
    <x v="1"/>
    <x v="7"/>
    <d v="2021-12-11T00:00:00"/>
    <s v="Empresa D"/>
    <s v="Efectivo"/>
    <x v="11"/>
    <s v="Consolas"/>
    <n v="560"/>
    <n v="18"/>
    <n v="10080"/>
    <n v="20"/>
  </r>
  <r>
    <n v="1424"/>
    <x v="140"/>
    <n v="6"/>
    <x v="6"/>
    <x v="5"/>
    <x v="3"/>
    <x v="4"/>
    <d v="2021-12-08T00:00:00"/>
    <s v="Empresa A"/>
    <s v="Efectivo"/>
    <x v="12"/>
    <s v="Consolas"/>
    <n v="644"/>
    <n v="41"/>
    <n v="26404"/>
    <n v="30"/>
  </r>
  <r>
    <n v="1425"/>
    <x v="137"/>
    <n v="8"/>
    <x v="3"/>
    <x v="2"/>
    <x v="0"/>
    <x v="2"/>
    <d v="2021-12-10T00:00:00"/>
    <s v="Empresa B"/>
    <s v="Efectivo"/>
    <x v="13"/>
    <s v="Cursos"/>
    <n v="178.5"/>
    <n v="19"/>
    <n v="3391.5"/>
    <n v="40"/>
  </r>
  <r>
    <n v="1426"/>
    <x v="147"/>
    <n v="25"/>
    <x v="13"/>
    <x v="0"/>
    <x v="0"/>
    <x v="6"/>
    <d v="2021-12-27T00:00:00"/>
    <s v="Empresa C"/>
    <s v="Tarjeta de crédito"/>
    <x v="13"/>
    <s v="Cursos"/>
    <n v="41.86"/>
    <n v="65"/>
    <n v="2720.9"/>
    <n v="20"/>
  </r>
  <r>
    <n v="1427"/>
    <x v="148"/>
    <n v="26"/>
    <x v="14"/>
    <x v="0"/>
    <x v="0"/>
    <x v="8"/>
    <d v="2021-12-28T00:00:00"/>
    <s v="Empresa D"/>
    <s v="Tarjeta de crédito"/>
    <x v="13"/>
    <s v="Cursos"/>
    <n v="644"/>
    <n v="13"/>
    <n v="8372"/>
    <n v="15"/>
  </r>
  <r>
    <n v="1428"/>
    <x v="138"/>
    <n v="29"/>
    <x v="4"/>
    <x v="3"/>
    <x v="1"/>
    <x v="3"/>
    <d v="2021-12-31T00:00:00"/>
    <s v="Empresa A"/>
    <s v="Tarjeta de crédito"/>
    <x v="14"/>
    <s v="Cursos"/>
    <n v="350"/>
    <n v="10000"/>
    <n v="3500000"/>
    <n v="13"/>
  </r>
  <r>
    <n v="1429"/>
    <x v="140"/>
    <n v="6"/>
    <x v="6"/>
    <x v="5"/>
    <x v="3"/>
    <x v="4"/>
    <d v="2021-12-08T00:00:00"/>
    <s v="Empresa B"/>
    <s v="Tarjeta de crédito"/>
    <x v="15"/>
    <s v="Cursos"/>
    <n v="308"/>
    <n v="33"/>
    <n v="10164"/>
    <n v="12"/>
  </r>
  <r>
    <n v="1430"/>
    <x v="140"/>
    <n v="6"/>
    <x v="6"/>
    <x v="5"/>
    <x v="3"/>
    <x v="4"/>
    <d v="2021-12-08T00:00:00"/>
    <s v="Empresa C"/>
    <s v="Tarjeta de crédito"/>
    <x v="16"/>
    <s v="Cursos"/>
    <n v="128.79999999999998"/>
    <n v="34"/>
    <n v="4379.2"/>
    <n v="11"/>
  </r>
  <r>
    <n v="1431"/>
    <x v="135"/>
    <n v="4"/>
    <x v="1"/>
    <x v="1"/>
    <x v="0"/>
    <x v="1"/>
    <d v="2021-12-08T00:00:00"/>
    <s v="Empresa D"/>
    <s v="Tarjeta de crédito"/>
    <x v="17"/>
    <s v="Luces"/>
    <n v="49"/>
    <n v="2000"/>
    <n v="98000"/>
    <n v="9"/>
  </r>
  <r>
    <n v="1432"/>
    <x v="139"/>
    <n v="3"/>
    <x v="5"/>
    <x v="10"/>
    <x v="2"/>
    <x v="0"/>
    <d v="2021-12-08T00:00:00"/>
    <s v="Empresa A"/>
    <s v="Efectivo"/>
    <x v="18"/>
    <s v="Luces"/>
    <n v="41.86"/>
    <n v="24"/>
    <n v="1004.64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18E699-B527-48A9-B8C7-66A5729A1B9D}" name="TablaDinámica4" cacheId="0" applyNumberFormats="0" applyBorderFormats="0" applyFontFormats="0" applyPatternFormats="0" applyAlignmentFormats="0" applyWidthHeightFormats="1" dataCaption="Valores" updatedVersion="7" minRefreshableVersion="5" useAutoFormatting="1" itemPrintTitles="1" createdVersion="6" indent="0" outline="1" outlineData="1" multipleFieldFilters="0" chartFormat="4">
  <location ref="B60:C66" firstHeaderRow="1" firstDataRow="1" firstDataCol="1"/>
  <pivotFields count="17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showAll="0" measureFilter="1">
      <items count="14">
        <item x="0"/>
        <item x="1"/>
        <item x="6"/>
        <item x="2"/>
        <item x="10"/>
        <item x="12"/>
        <item x="4"/>
        <item x="7"/>
        <item x="11"/>
        <item x="9"/>
        <item x="3"/>
        <item x="5"/>
        <item x="8"/>
        <item t="default"/>
      </items>
    </pivotField>
    <pivotField showAll="0"/>
    <pivotField showAll="0">
      <items count="11">
        <item x="0"/>
        <item x="1"/>
        <item m="1" x="9"/>
        <item x="5"/>
        <item x="3"/>
        <item x="8"/>
        <item x="6"/>
        <item x="4"/>
        <item x="2"/>
        <item x="7"/>
        <item t="default"/>
      </items>
    </pivotField>
    <pivotField showAll="0"/>
    <pivotField showAll="0"/>
    <pivotField showAll="0"/>
    <pivotField showAll="0"/>
    <pivotField showAll="0"/>
    <pivotField numFmtId="165" showAll="0"/>
    <pivotField showAll="0"/>
    <pivotField dataField="1" numFmtId="165" showAll="0"/>
    <pivotField numFmtId="165" showAll="0"/>
    <pivotField showAll="0" defaultSubtotal="0"/>
  </pivotFields>
  <rowFields count="1">
    <field x="4"/>
  </rowFields>
  <rowItems count="6">
    <i>
      <x/>
    </i>
    <i>
      <x v="3"/>
    </i>
    <i>
      <x v="4"/>
    </i>
    <i>
      <x v="7"/>
    </i>
    <i>
      <x v="10"/>
    </i>
    <i t="grand">
      <x/>
    </i>
  </rowItems>
  <colItems count="1">
    <i/>
  </colItems>
  <dataFields count="1">
    <dataField name="Suma de Ingresos" fld="14" showDataAs="percentOfTotal" baseField="0" baseItem="0" numFmtId="10"/>
  </dataFields>
  <formats count="3">
    <format dxfId="148">
      <pivotArea outline="0" collapsedLevelsAreSubtotals="1" fieldPosition="0"/>
    </format>
    <format dxfId="147">
      <pivotArea dataOnly="0" labelOnly="1" outline="0" axis="axisValues" fieldPosition="0"/>
    </format>
    <format dxfId="146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4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7386BF-CE8E-41F8-B119-5E709F236047}" name="TablaDinámica3" cacheId="0" applyNumberFormats="0" applyBorderFormats="0" applyFontFormats="0" applyPatternFormats="0" applyAlignmentFormats="0" applyWidthHeightFormats="1" dataCaption="Valores" updatedVersion="7" minRefreshableVersion="5" useAutoFormatting="1" itemPrintTitles="1" createdVersion="6" indent="0" outline="1" outlineData="1" multipleFieldFilters="0" chartFormat="6">
  <location ref="B30:C41" firstHeaderRow="1" firstDataRow="1" firstDataCol="1"/>
  <pivotFields count="17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11">
        <item x="0"/>
        <item x="1"/>
        <item m="1" x="9"/>
        <item x="5"/>
        <item x="3"/>
        <item x="8"/>
        <item x="6"/>
        <item x="4"/>
        <item x="2"/>
        <item x="7"/>
        <item t="default"/>
      </items>
    </pivotField>
    <pivotField showAll="0"/>
    <pivotField showAll="0"/>
    <pivotField showAll="0"/>
    <pivotField axis="axisRow" showAll="0" measureFilter="1" sortType="descending">
      <items count="28">
        <item x="17"/>
        <item x="4"/>
        <item x="20"/>
        <item x="14"/>
        <item x="13"/>
        <item x="16"/>
        <item x="15"/>
        <item x="8"/>
        <item x="9"/>
        <item x="6"/>
        <item x="5"/>
        <item x="3"/>
        <item x="18"/>
        <item x="19"/>
        <item x="23"/>
        <item x="22"/>
        <item x="1"/>
        <item x="12"/>
        <item x="0"/>
        <item x="25"/>
        <item x="26"/>
        <item x="24"/>
        <item x="11"/>
        <item x="10"/>
        <item x="7"/>
        <item x="2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165" showAll="0"/>
    <pivotField showAll="0"/>
    <pivotField dataField="1" numFmtId="165" showAll="0"/>
    <pivotField numFmtId="165" showAll="0"/>
    <pivotField showAll="0" defaultSubtotal="0"/>
  </pivotFields>
  <rowFields count="1">
    <field x="10"/>
  </rowFields>
  <rowItems count="11">
    <i>
      <x v="18"/>
    </i>
    <i>
      <x v="2"/>
    </i>
    <i>
      <x v="10"/>
    </i>
    <i>
      <x v="4"/>
    </i>
    <i>
      <x v="1"/>
    </i>
    <i>
      <x v="3"/>
    </i>
    <i>
      <x v="9"/>
    </i>
    <i>
      <x v="5"/>
    </i>
    <i>
      <x v="11"/>
    </i>
    <i>
      <x v="24"/>
    </i>
    <i t="grand">
      <x/>
    </i>
  </rowItems>
  <colItems count="1">
    <i/>
  </colItems>
  <dataFields count="1">
    <dataField name="Suma de Ingresos" fld="14" showDataAs="percentOfTotal" baseField="0" baseItem="0" numFmtId="10"/>
  </dataFields>
  <formats count="3">
    <format dxfId="151">
      <pivotArea outline="0" collapsedLevelsAreSubtotals="1" fieldPosition="0"/>
    </format>
    <format dxfId="150">
      <pivotArea dataOnly="0" labelOnly="1" outline="0" axis="axisValues" fieldPosition="0"/>
    </format>
    <format dxfId="149">
      <pivotArea outline="0" fieldPosition="0">
        <references count="1">
          <reference field="4294967294" count="1">
            <x v="0"/>
          </reference>
        </references>
      </pivotArea>
    </format>
  </formats>
  <chartFormats count="29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0" count="1" selected="0">
            <x v="18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0" count="1" selected="0">
            <x v="1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0" count="1" selected="0">
            <x v="4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0" count="1" selected="0">
            <x v="3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0" count="1" selected="0">
            <x v="9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0" count="1" selected="0">
            <x v="5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1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10" count="1" selected="0">
            <x v="2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10" count="1" selected="0">
            <x v="6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10" count="1" selected="0">
            <x v="22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10" count="1" selected="0">
            <x v="1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10" count="1" selected="0">
            <x v="17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10" count="1" selected="0">
            <x v="13"/>
          </reference>
        </references>
      </pivotArea>
    </chartFormat>
    <chartFormat chart="4" format="19">
      <pivotArea type="data" outline="0" fieldPosition="0">
        <references count="2">
          <reference field="4294967294" count="1" selected="0">
            <x v="0"/>
          </reference>
          <reference field="10" count="1" selected="0">
            <x v="20"/>
          </reference>
        </references>
      </pivotArea>
    </chartFormat>
    <chartFormat chart="4" format="20">
      <pivotArea type="data" outline="0" fieldPosition="0">
        <references count="2">
          <reference field="4294967294" count="1" selected="0">
            <x v="0"/>
          </reference>
          <reference field="10" count="1" selected="0">
            <x v="14"/>
          </reference>
        </references>
      </pivotArea>
    </chartFormat>
    <chartFormat chart="4" format="2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1"/>
          </reference>
        </references>
      </pivotArea>
    </chartFormat>
    <chartFormat chart="4" format="22">
      <pivotArea type="data" outline="0" fieldPosition="0">
        <references count="2">
          <reference field="4294967294" count="1" selected="0">
            <x v="0"/>
          </reference>
          <reference field="10" count="1" selected="0">
            <x v="8"/>
          </reference>
        </references>
      </pivotArea>
    </chartFormat>
    <chartFormat chart="4" format="23">
      <pivotArea type="data" outline="0" fieldPosition="0">
        <references count="2">
          <reference field="4294967294" count="1" selected="0">
            <x v="0"/>
          </reference>
          <reference field="10" count="1" selected="0">
            <x v="15"/>
          </reference>
        </references>
      </pivotArea>
    </chartFormat>
    <chartFormat chart="4" format="24">
      <pivotArea type="data" outline="0" fieldPosition="0">
        <references count="2">
          <reference field="4294967294" count="1" selected="0">
            <x v="0"/>
          </reference>
          <reference field="10" count="1" selected="0">
            <x v="7"/>
          </reference>
        </references>
      </pivotArea>
    </chartFormat>
    <chartFormat chart="4" format="25">
      <pivotArea type="data" outline="0" fieldPosition="0">
        <references count="2">
          <reference field="4294967294" count="1" selected="0">
            <x v="0"/>
          </reference>
          <reference field="10" count="1" selected="0">
            <x v="23"/>
          </reference>
        </references>
      </pivotArea>
    </chartFormat>
    <chartFormat chart="4" format="26">
      <pivotArea type="data" outline="0" fieldPosition="0">
        <references count="2">
          <reference field="4294967294" count="1" selected="0">
            <x v="0"/>
          </reference>
          <reference field="10" count="1" selected="0">
            <x v="25"/>
          </reference>
        </references>
      </pivotArea>
    </chartFormat>
    <chartFormat chart="4" format="27">
      <pivotArea type="data" outline="0" fieldPosition="0">
        <references count="2">
          <reference field="4294967294" count="1" selected="0">
            <x v="0"/>
          </reference>
          <reference field="10" count="1" selected="0">
            <x v="12"/>
          </reference>
        </references>
      </pivotArea>
    </chartFormat>
    <chartFormat chart="4" format="28">
      <pivotArea type="data" outline="0" fieldPosition="0">
        <references count="2">
          <reference field="4294967294" count="1" selected="0">
            <x v="0"/>
          </reference>
          <reference field="10" count="1" selected="0">
            <x v="26"/>
          </reference>
        </references>
      </pivotArea>
    </chartFormat>
    <chartFormat chart="4" format="29">
      <pivotArea type="data" outline="0" fieldPosition="0">
        <references count="2">
          <reference field="4294967294" count="1" selected="0">
            <x v="0"/>
          </reference>
          <reference field="10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0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C52DE3-F12D-445A-9DCE-20494F687C86}" name="TablaDinámica2" cacheId="0" applyNumberFormats="0" applyBorderFormats="0" applyFontFormats="0" applyPatternFormats="0" applyAlignmentFormats="0" applyWidthHeightFormats="1" dataCaption="Valores" updatedVersion="7" minRefreshableVersion="5" useAutoFormatting="1" itemPrintTitles="1" createdVersion="6" indent="0" outline="1" outlineData="1" multipleFieldFilters="0" chartFormat="4">
  <location ref="B18:C28" firstHeaderRow="1" firstDataRow="1" firstDataCol="1"/>
  <pivotFields count="17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axis="axisRow" showAll="0" sortType="descending">
      <items count="11">
        <item x="0"/>
        <item m="1" x="9"/>
        <item x="5"/>
        <item x="3"/>
        <item x="8"/>
        <item x="6"/>
        <item x="4"/>
        <item x="2"/>
        <item x="7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numFmtId="165" showAll="0"/>
    <pivotField showAll="0"/>
    <pivotField dataField="1" numFmtId="165" showAll="0"/>
    <pivotField numFmtId="165" showAll="0"/>
    <pivotField showAll="0" defaultSubtotal="0"/>
  </pivotFields>
  <rowFields count="1">
    <field x="6"/>
  </rowFields>
  <rowItems count="10">
    <i>
      <x v="7"/>
    </i>
    <i>
      <x/>
    </i>
    <i>
      <x v="5"/>
    </i>
    <i>
      <x v="8"/>
    </i>
    <i>
      <x v="3"/>
    </i>
    <i>
      <x v="2"/>
    </i>
    <i>
      <x v="4"/>
    </i>
    <i>
      <x v="9"/>
    </i>
    <i>
      <x v="6"/>
    </i>
    <i t="grand">
      <x/>
    </i>
  </rowItems>
  <colItems count="1">
    <i/>
  </colItems>
  <dataFields count="1">
    <dataField name="Suma de Ingresos" fld="14" baseField="0" baseItem="0" numFmtId="165"/>
  </dataFields>
  <formats count="3">
    <format dxfId="154">
      <pivotArea outline="0" collapsedLevelsAreSubtotals="1" fieldPosition="0"/>
    </format>
    <format dxfId="153">
      <pivotArea dataOnly="0" labelOnly="1" outline="0" axis="axisValues" fieldPosition="0"/>
    </format>
    <format dxfId="152">
      <pivotArea outline="0" fieldPosition="0">
        <references count="1">
          <reference field="4294967294" count="1">
            <x v="0"/>
          </reference>
        </references>
      </pivotArea>
    </format>
  </format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6" count="1" selected="0">
            <x v="5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6" count="1" selected="0">
            <x v="6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6" count="1" selected="0">
            <x v="7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0"/>
          </reference>
          <reference field="6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5CECE8-1EF1-48EE-BA7B-EC076B64DDEA}" name="TablaDinámica1" cacheId="0" applyNumberFormats="0" applyBorderFormats="0" applyFontFormats="0" applyPatternFormats="0" applyAlignmentFormats="0" applyWidthHeightFormats="1" dataCaption="Valores" updatedVersion="7" minRefreshableVersion="5" useAutoFormatting="1" itemPrintTitles="1" createdVersion="6" indent="0" outline="1" outlineData="1" multipleFieldFilters="0" chartFormat="5">
  <location ref="B2:C15" firstHeaderRow="1" firstDataRow="1" firstDataCol="1"/>
  <pivotFields count="17"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>
      <items count="11">
        <item x="0"/>
        <item x="1"/>
        <item m="1" x="9"/>
        <item x="5"/>
        <item x="3"/>
        <item x="8"/>
        <item x="6"/>
        <item x="4"/>
        <item x="2"/>
        <item x="7"/>
        <item t="default"/>
      </items>
    </pivotField>
    <pivotField showAll="0"/>
    <pivotField showAll="0"/>
    <pivotField showAll="0"/>
    <pivotField showAll="0"/>
    <pivotField showAll="0"/>
    <pivotField numFmtId="165" showAll="0"/>
    <pivotField showAll="0"/>
    <pivotField dataField="1" numFmtId="165" showAll="0"/>
    <pivotField numFmtId="165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16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de Ingresos" fld="14" baseField="0" baseItem="0" numFmtId="165"/>
  </dataFields>
  <formats count="2">
    <format dxfId="156">
      <pivotArea outline="0" collapsedLevelsAreSubtotals="1" fieldPosition="0"/>
    </format>
    <format dxfId="155">
      <pivotArea dataOnly="0" labelOnly="1" outline="0" axis="axisValues" fieldPosition="0"/>
    </format>
  </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28DFC4-A357-43F9-9244-B5B4C9890218}" name="TablaDinámica5" cacheId="0" applyNumberFormats="0" applyBorderFormats="0" applyFontFormats="0" applyPatternFormats="0" applyAlignmentFormats="0" applyWidthHeightFormats="1" dataCaption="Valores" updatedVersion="7" minRefreshableVersion="5" useAutoFormatting="1" itemPrintTitles="1" createdVersion="6" indent="0" outline="1" outlineData="1" multipleFieldFilters="0" chartFormat="4">
  <location ref="B77:C85" firstHeaderRow="1" firstDataRow="1" firstDataCol="1"/>
  <pivotFields count="17">
    <pivotField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axis="axisRow" showAll="0">
      <items count="8">
        <item x="2"/>
        <item x="0"/>
        <item x="4"/>
        <item x="5"/>
        <item x="3"/>
        <item x="6"/>
        <item x="1"/>
        <item t="default"/>
      </items>
    </pivotField>
    <pivotField showAll="0">
      <items count="11">
        <item x="0"/>
        <item x="1"/>
        <item m="1" x="9"/>
        <item x="5"/>
        <item x="3"/>
        <item x="8"/>
        <item x="6"/>
        <item x="4"/>
        <item x="2"/>
        <item x="7"/>
        <item t="default"/>
      </items>
    </pivotField>
    <pivotField showAll="0"/>
    <pivotField showAll="0"/>
    <pivotField showAll="0"/>
    <pivotField showAll="0"/>
    <pivotField showAll="0"/>
    <pivotField numFmtId="165" showAll="0"/>
    <pivotField showAll="0"/>
    <pivotField dataField="1" numFmtId="165" showAll="0"/>
    <pivotField numFmtId="165" showAll="0"/>
    <pivotField showAll="0" defaultSubtota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a de Ingresos" fld="14" baseField="0" baseItem="0" numFmtId="165"/>
  </dataFields>
  <formats count="2">
    <format dxfId="158">
      <pivotArea outline="0" collapsedLevelsAreSubtotals="1" fieldPosition="0"/>
    </format>
    <format dxfId="157">
      <pivotArea dataOnly="0" labelOnly="1" outline="0" axis="axisValues" fieldPosition="0"/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3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3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3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3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Vendedor" xr10:uid="{9932DA4A-4FA5-4A03-BF47-3AEE77F06605}" sourceName="Vendedor">
  <pivotTables>
    <pivotTable tabId="16" name="TablaDinámica2"/>
    <pivotTable tabId="16" name="TablaDinámica1"/>
    <pivotTable tabId="16" name="TablaDinámica3"/>
    <pivotTable tabId="16" name="TablaDinámica4"/>
    <pivotTable tabId="16" name="TablaDinámica5"/>
  </pivotTables>
  <data>
    <tabular pivotCacheId="2090827847">
      <items count="10">
        <i x="0" s="1"/>
        <i x="1" s="1"/>
        <i x="5" s="1"/>
        <i x="3" s="1"/>
        <i x="8" s="1"/>
        <i x="6" s="1"/>
        <i x="4" s="1"/>
        <i x="2" s="1"/>
        <i x="7" s="1"/>
        <i x="9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endedor" xr10:uid="{F7345BD2-AF4A-4557-8D96-9B094E9001F8}" cache="SegmentaciónDeDatos_Vendedor" caption="Vendedor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endedor 1" xr10:uid="{710E0074-6943-4F7E-8901-7BA1154459C8}" cache="SegmentaciónDeDatos_Vendedor" caption="Vendedor" columnCount="3" style="SlicerStyleDark1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AAE518-03FC-4D95-BF8B-43ABD95CE0C4}" name="Tabla2" displayName="Tabla2" ref="G2:V371" totalsRowShown="0">
  <autoFilter ref="G2:V371" xr:uid="{3F82E2E4-6F28-4C39-9E7F-0B085CAD1121}"/>
  <tableColumns count="16">
    <tableColumn id="1" xr3:uid="{5E51B321-5FC0-44D5-A139-F7A34ADF0C82}" name="Pedido"/>
    <tableColumn id="2" xr3:uid="{DBC2E4B9-A196-49BA-9E67-1EC02A340E58}" name="Fecha de orden" dataDxfId="165"/>
    <tableColumn id="3" xr3:uid="{1B462D2A-71D8-431E-B73A-0B9D524586B0}" name="Num. cliente" dataDxfId="164"/>
    <tableColumn id="4" xr3:uid="{AAD95923-D29C-46EB-A8E5-AEC9108F5B77}" name="Nombre cliente"/>
    <tableColumn id="5" xr3:uid="{31394212-7379-403A-8441-C76CDC18D214}" name="Ciudad"/>
    <tableColumn id="6" xr3:uid="{D0B148FB-A2BA-4E66-A6F9-EC4CB4F35DE0}" name="Departamento"/>
    <tableColumn id="7" xr3:uid="{54301F17-21E4-4C6B-A104-014D4FFB8BFE}" name="Vendedor"/>
    <tableColumn id="8" xr3:uid="{9FF18C69-F086-4653-A885-D18AA758D8A5}" name="Fecha de Entrega" dataDxfId="163"/>
    <tableColumn id="9" xr3:uid="{E3A4600B-000B-4C57-91C8-C1ADE3E85997}" name="Delivery"/>
    <tableColumn id="10" xr3:uid="{D76E3C70-923D-4241-94D9-3C76222768CF}" name="Forma de pago"/>
    <tableColumn id="11" xr3:uid="{B3707C6C-EB48-4695-9E06-79254C0F1E73}" name="Nombre del producto"/>
    <tableColumn id="12" xr3:uid="{093101DB-4BCB-45F9-8339-9DFAD8EE3F75}" name="Categoría"/>
    <tableColumn id="13" xr3:uid="{52934A0C-9E5A-43CF-9E30-53A040A5C883}" name="Precio unitario" dataDxfId="162"/>
    <tableColumn id="14" xr3:uid="{D1B8EB8F-50DD-4BF4-865E-051F1223497B}" name="Cantidad" dataDxfId="161"/>
    <tableColumn id="15" xr3:uid="{9F32D37E-2440-46C6-99FC-2027D5C4C05E}" name="Ingresos" dataDxfId="160">
      <calculatedColumnFormula>'Basede Datos'!$S3*'Basede Datos'!$T3</calculatedColumnFormula>
    </tableColumn>
    <tableColumn id="16" xr3:uid="{C1B93692-D019-408F-A0B8-4CFDEC3B8632}" name="Costo de Envío" dataDxfId="15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de_orden" xr10:uid="{55F9AFFD-0B7F-40D5-A0E5-D3FB62CAC45C}" sourceName="Fecha de orden">
  <pivotTables>
    <pivotTable tabId="16" name="TablaDinámica1"/>
    <pivotTable tabId="16" name="TablaDinámica2"/>
    <pivotTable tabId="16" name="TablaDinámica3"/>
    <pivotTable tabId="16" name="TablaDinámica4"/>
    <pivotTable tabId="16" name="TablaDinámica5"/>
  </pivotTables>
  <state minimalRefreshVersion="6" lastRefreshVersion="6" pivotCacheId="2090827847" filterType="unknown">
    <bounds startDate="2021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de orden" xr10:uid="{88597DE6-CA3B-4C50-8C7C-ED6E2C791060}" cache="NativeTimeline_Fecha_de_orden" caption="Fecha de orden" showSelectionLabel="0" level="2" selectionLevel="2" scrollPosition="2021-05-03T00:00:00" style="TimeSlicerStyleDark1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microsoft.com/office/2007/relationships/slicer" Target="../slicers/slicer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3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2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7232F-DDC1-41E2-B3A8-FF7D2E41530D}">
  <sheetPr>
    <tabColor rgb="FFFF0066"/>
  </sheetPr>
  <dimension ref="A2:S25"/>
  <sheetViews>
    <sheetView showGridLines="0" tabSelected="1" zoomScale="96" zoomScaleNormal="96" workbookViewId="0">
      <selection activeCell="R16" sqref="R16"/>
    </sheetView>
  </sheetViews>
  <sheetFormatPr baseColWidth="10" defaultRowHeight="14.4" x14ac:dyDescent="0.3"/>
  <cols>
    <col min="1" max="16384" width="11.5546875" style="1"/>
  </cols>
  <sheetData>
    <row r="2" spans="1:19" x14ac:dyDescent="0.3">
      <c r="A2" s="2"/>
      <c r="B2" s="2"/>
      <c r="C2" s="2"/>
      <c r="D2" s="2"/>
      <c r="E2" s="14" t="s">
        <v>118</v>
      </c>
      <c r="F2" s="14"/>
      <c r="G2" s="14"/>
      <c r="H2" s="14"/>
      <c r="I2" s="14"/>
      <c r="J2" s="14"/>
      <c r="K2" s="14"/>
      <c r="L2" s="14"/>
      <c r="M2" s="14"/>
      <c r="N2" s="14"/>
      <c r="O2" s="12"/>
      <c r="P2" s="12"/>
      <c r="Q2" s="12"/>
      <c r="R2" s="12"/>
      <c r="S2" s="12"/>
    </row>
    <row r="3" spans="1:19" x14ac:dyDescent="0.3">
      <c r="A3" s="2"/>
      <c r="B3" s="2"/>
      <c r="C3" s="2"/>
      <c r="D3" s="2"/>
      <c r="E3" s="14"/>
      <c r="F3" s="14"/>
      <c r="G3" s="14"/>
      <c r="H3" s="14"/>
      <c r="I3" s="14"/>
      <c r="J3" s="14"/>
      <c r="K3" s="14"/>
      <c r="L3" s="14"/>
      <c r="M3" s="14"/>
      <c r="N3" s="14"/>
      <c r="O3" s="12"/>
      <c r="P3" s="12"/>
      <c r="Q3" s="12"/>
      <c r="R3" s="12"/>
      <c r="S3" s="12"/>
    </row>
    <row r="4" spans="1:19" x14ac:dyDescent="0.3">
      <c r="A4" s="2"/>
      <c r="B4" s="2"/>
      <c r="C4" s="2"/>
      <c r="D4" s="2"/>
      <c r="E4" s="14"/>
      <c r="F4" s="14"/>
      <c r="G4" s="14"/>
      <c r="H4" s="14"/>
      <c r="I4" s="14"/>
      <c r="J4" s="14"/>
      <c r="K4" s="14"/>
      <c r="L4" s="14"/>
      <c r="M4" s="14"/>
      <c r="N4" s="14"/>
      <c r="O4" s="12"/>
      <c r="P4" s="12"/>
      <c r="Q4" s="12"/>
      <c r="R4" s="12"/>
      <c r="S4" s="12"/>
    </row>
    <row r="5" spans="1:19" x14ac:dyDescent="0.3">
      <c r="A5" s="2"/>
      <c r="B5" s="2"/>
      <c r="C5" s="2"/>
      <c r="D5" s="2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  <c r="P5" s="12"/>
      <c r="Q5" s="12"/>
      <c r="R5" s="12"/>
      <c r="S5" s="12"/>
    </row>
    <row r="6" spans="1:19" x14ac:dyDescent="0.3">
      <c r="A6" s="2"/>
      <c r="B6" s="2"/>
      <c r="C6" s="2"/>
      <c r="D6" s="2"/>
      <c r="E6" s="14"/>
      <c r="F6" s="14"/>
      <c r="G6" s="14"/>
      <c r="H6" s="14"/>
      <c r="I6" s="14"/>
      <c r="J6" s="14"/>
      <c r="K6" s="14"/>
      <c r="L6" s="14"/>
      <c r="M6" s="14"/>
      <c r="N6" s="14"/>
      <c r="O6" s="12"/>
      <c r="P6" s="12"/>
      <c r="Q6" s="12"/>
      <c r="R6" s="12"/>
      <c r="S6" s="12"/>
    </row>
    <row r="8" spans="1:19" ht="14.4" customHeight="1" x14ac:dyDescent="0.8">
      <c r="A8" s="13"/>
      <c r="B8" s="15" t="s">
        <v>117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9" ht="14.4" customHeight="1" x14ac:dyDescent="0.8">
      <c r="A9" s="13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9" x14ac:dyDescent="0.3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9" x14ac:dyDescent="0.3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9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9" x14ac:dyDescent="0.3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9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9" x14ac:dyDescent="0.3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9" x14ac:dyDescent="0.3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2:14" x14ac:dyDescent="0.3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 x14ac:dyDescent="0.3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2:14" x14ac:dyDescent="0.3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2:14" x14ac:dyDescent="0.3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2:14" x14ac:dyDescent="0.3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4" x14ac:dyDescent="0.3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4" x14ac:dyDescent="0.3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2:14" x14ac:dyDescent="0.3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4" x14ac:dyDescent="0.3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</sheetData>
  <mergeCells count="2">
    <mergeCell ref="E2:N6"/>
    <mergeCell ref="B8:N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6125-2EF8-418A-9625-8106BE877CC2}">
  <sheetPr codeName="Hoja4">
    <tabColor rgb="FF009999"/>
  </sheetPr>
  <dimension ref="A1:V371"/>
  <sheetViews>
    <sheetView showGridLines="0" zoomScale="81" zoomScaleNormal="81" workbookViewId="0">
      <selection activeCell="F28" sqref="F28"/>
    </sheetView>
  </sheetViews>
  <sheetFormatPr baseColWidth="10" defaultRowHeight="14.4" x14ac:dyDescent="0.3"/>
  <cols>
    <col min="7" max="7" width="10.6640625" bestFit="1" customWidth="1"/>
    <col min="8" max="8" width="19.77734375" style="4" bestFit="1" customWidth="1"/>
    <col min="9" max="9" width="17.5546875" style="6" bestFit="1" customWidth="1"/>
    <col min="10" max="10" width="21.44140625" customWidth="1"/>
    <col min="11" max="11" width="24" customWidth="1"/>
    <col min="12" max="12" width="28.109375" customWidth="1"/>
    <col min="13" max="13" width="21.5546875" bestFit="1" customWidth="1"/>
    <col min="14" max="14" width="21" style="4" bestFit="1" customWidth="1"/>
    <col min="15" max="15" width="21.44140625" bestFit="1" customWidth="1"/>
    <col min="16" max="16" width="16.6640625" bestFit="1" customWidth="1"/>
    <col min="17" max="17" width="22.6640625" bestFit="1" customWidth="1"/>
    <col min="18" max="18" width="19.6640625" bestFit="1" customWidth="1"/>
    <col min="19" max="19" width="16.33203125" bestFit="1" customWidth="1"/>
    <col min="20" max="20" width="22.44140625" style="6" bestFit="1" customWidth="1"/>
    <col min="21" max="21" width="13.88671875" style="5" bestFit="1" customWidth="1"/>
    <col min="22" max="22" width="16.5546875" style="5" bestFit="1" customWidth="1"/>
    <col min="23" max="23" width="13.88671875" bestFit="1" customWidth="1"/>
    <col min="24" max="24" width="17.77734375" bestFit="1" customWidth="1"/>
  </cols>
  <sheetData>
    <row r="1" spans="1:22" x14ac:dyDescent="0.3">
      <c r="A1" s="1"/>
      <c r="B1" s="1"/>
      <c r="C1" s="1"/>
      <c r="D1" s="1"/>
      <c r="E1" s="1"/>
    </row>
    <row r="2" spans="1:22" ht="14.4" customHeight="1" x14ac:dyDescent="0.3">
      <c r="A2" s="2"/>
      <c r="B2" s="2"/>
      <c r="C2" s="1"/>
      <c r="D2" s="1"/>
      <c r="E2" s="1"/>
      <c r="G2" t="s">
        <v>21</v>
      </c>
      <c r="H2" s="4" t="s">
        <v>3</v>
      </c>
      <c r="I2" s="6" t="s">
        <v>4</v>
      </c>
      <c r="J2" t="s">
        <v>5</v>
      </c>
      <c r="K2" t="s">
        <v>6</v>
      </c>
      <c r="L2" t="s">
        <v>37</v>
      </c>
      <c r="M2" t="s">
        <v>7</v>
      </c>
      <c r="N2" s="4" t="s">
        <v>41</v>
      </c>
      <c r="O2" t="s">
        <v>78</v>
      </c>
      <c r="P2" t="s">
        <v>8</v>
      </c>
      <c r="Q2" t="s">
        <v>9</v>
      </c>
      <c r="R2" t="s">
        <v>10</v>
      </c>
      <c r="S2" s="5" t="s">
        <v>11</v>
      </c>
      <c r="T2" s="6" t="s">
        <v>12</v>
      </c>
      <c r="U2" s="5" t="s">
        <v>13</v>
      </c>
      <c r="V2" s="5" t="s">
        <v>79</v>
      </c>
    </row>
    <row r="3" spans="1:22" ht="14.4" customHeight="1" x14ac:dyDescent="0.3">
      <c r="A3" s="2"/>
      <c r="B3" s="2"/>
      <c r="C3" s="1"/>
      <c r="D3" s="1"/>
      <c r="E3" s="1"/>
      <c r="G3">
        <v>1001</v>
      </c>
      <c r="H3" s="4">
        <v>44223</v>
      </c>
      <c r="I3" s="6">
        <v>27</v>
      </c>
      <c r="J3" t="s">
        <v>23</v>
      </c>
      <c r="K3" t="s">
        <v>39</v>
      </c>
      <c r="L3" t="s">
        <v>38</v>
      </c>
      <c r="M3" t="s">
        <v>99</v>
      </c>
      <c r="N3" s="4">
        <v>44225</v>
      </c>
      <c r="O3" t="s">
        <v>19</v>
      </c>
      <c r="P3" t="s">
        <v>18</v>
      </c>
      <c r="Q3" t="s">
        <v>42</v>
      </c>
      <c r="R3" t="s">
        <v>43</v>
      </c>
      <c r="S3" s="5">
        <v>100000</v>
      </c>
      <c r="T3" s="6">
        <v>10</v>
      </c>
      <c r="U3" s="5">
        <f>'Basede Datos'!$S3*'Basede Datos'!$T3</f>
        <v>1000000</v>
      </c>
      <c r="V3" s="5">
        <v>20</v>
      </c>
    </row>
    <row r="4" spans="1:22" x14ac:dyDescent="0.3">
      <c r="A4" s="2"/>
      <c r="B4" s="2"/>
      <c r="C4" s="1"/>
      <c r="D4" s="1"/>
      <c r="E4" s="1"/>
      <c r="G4">
        <v>1002</v>
      </c>
      <c r="H4" s="4">
        <v>44223</v>
      </c>
      <c r="I4" s="6">
        <v>27</v>
      </c>
      <c r="J4" t="s">
        <v>23</v>
      </c>
      <c r="K4" t="s">
        <v>39</v>
      </c>
      <c r="L4" t="s">
        <v>38</v>
      </c>
      <c r="M4" t="s">
        <v>99</v>
      </c>
      <c r="N4" s="4">
        <v>44225</v>
      </c>
      <c r="O4" t="s">
        <v>77</v>
      </c>
      <c r="P4" t="s">
        <v>18</v>
      </c>
      <c r="Q4" t="s">
        <v>44</v>
      </c>
      <c r="R4" t="s">
        <v>43</v>
      </c>
      <c r="S4" s="5">
        <v>20</v>
      </c>
      <c r="T4" s="6">
        <v>47</v>
      </c>
      <c r="U4" s="5">
        <f>'Basede Datos'!$S4*'Basede Datos'!$T4</f>
        <v>940</v>
      </c>
      <c r="V4" s="5">
        <v>30</v>
      </c>
    </row>
    <row r="5" spans="1:22" x14ac:dyDescent="0.3">
      <c r="A5" s="1"/>
      <c r="B5" s="1"/>
      <c r="C5" s="1"/>
      <c r="D5" s="1"/>
      <c r="E5" s="1"/>
      <c r="G5">
        <v>1003</v>
      </c>
      <c r="H5" s="4">
        <v>44200</v>
      </c>
      <c r="I5" s="6">
        <v>4</v>
      </c>
      <c r="J5" t="s">
        <v>27</v>
      </c>
      <c r="K5" t="s">
        <v>92</v>
      </c>
      <c r="L5" t="s">
        <v>38</v>
      </c>
      <c r="M5" t="s">
        <v>105</v>
      </c>
      <c r="N5" s="4">
        <v>44202</v>
      </c>
      <c r="O5" t="s">
        <v>17</v>
      </c>
      <c r="P5" t="s">
        <v>16</v>
      </c>
      <c r="Q5" t="s">
        <v>45</v>
      </c>
      <c r="R5" t="s">
        <v>43</v>
      </c>
      <c r="S5" s="5">
        <v>30</v>
      </c>
      <c r="T5" s="6">
        <v>69</v>
      </c>
      <c r="U5" s="5">
        <f>'Basede Datos'!$S5*'Basede Datos'!$T5</f>
        <v>2070</v>
      </c>
      <c r="V5" s="5">
        <v>40</v>
      </c>
    </row>
    <row r="6" spans="1:22" x14ac:dyDescent="0.3">
      <c r="A6" s="1"/>
      <c r="B6" s="16" t="s">
        <v>0</v>
      </c>
      <c r="C6" s="1"/>
      <c r="D6" s="1"/>
      <c r="E6" s="1"/>
      <c r="G6">
        <v>1004</v>
      </c>
      <c r="H6" s="4">
        <v>44200</v>
      </c>
      <c r="I6" s="6">
        <v>4</v>
      </c>
      <c r="J6" t="s">
        <v>27</v>
      </c>
      <c r="K6" t="s">
        <v>92</v>
      </c>
      <c r="L6" t="s">
        <v>38</v>
      </c>
      <c r="M6" t="s">
        <v>105</v>
      </c>
      <c r="N6" s="4">
        <v>44202</v>
      </c>
      <c r="O6" t="s">
        <v>15</v>
      </c>
      <c r="P6" t="s">
        <v>16</v>
      </c>
      <c r="Q6" t="s">
        <v>46</v>
      </c>
      <c r="R6" t="s">
        <v>43</v>
      </c>
      <c r="S6" s="5">
        <v>25</v>
      </c>
      <c r="T6" s="6">
        <v>89</v>
      </c>
      <c r="U6" s="5">
        <f>'Basede Datos'!$S6*'Basede Datos'!$T6</f>
        <v>2225</v>
      </c>
      <c r="V6" s="5">
        <v>20</v>
      </c>
    </row>
    <row r="7" spans="1:22" x14ac:dyDescent="0.3">
      <c r="A7" s="1"/>
      <c r="B7" s="1"/>
      <c r="C7" s="1"/>
      <c r="D7" s="1"/>
      <c r="E7" s="1"/>
      <c r="G7">
        <v>1005</v>
      </c>
      <c r="H7" s="4">
        <v>44200</v>
      </c>
      <c r="I7" s="6">
        <v>4</v>
      </c>
      <c r="J7" t="s">
        <v>27</v>
      </c>
      <c r="K7" t="s">
        <v>92</v>
      </c>
      <c r="L7" t="s">
        <v>38</v>
      </c>
      <c r="M7" t="s">
        <v>105</v>
      </c>
      <c r="N7" s="4">
        <v>44202</v>
      </c>
      <c r="O7" t="s">
        <v>19</v>
      </c>
      <c r="P7" t="s">
        <v>16</v>
      </c>
      <c r="Q7" t="s">
        <v>47</v>
      </c>
      <c r="R7" t="s">
        <v>43</v>
      </c>
      <c r="S7" s="5">
        <v>20</v>
      </c>
      <c r="T7" s="6">
        <v>11</v>
      </c>
      <c r="U7" s="5">
        <f>'Basede Datos'!$S7*'Basede Datos'!$T7</f>
        <v>220</v>
      </c>
      <c r="V7" s="5">
        <v>15</v>
      </c>
    </row>
    <row r="8" spans="1:22" x14ac:dyDescent="0.3">
      <c r="A8" s="1"/>
      <c r="B8" s="1"/>
      <c r="C8" s="1"/>
      <c r="D8" s="1"/>
      <c r="E8" s="1"/>
      <c r="G8">
        <v>1006</v>
      </c>
      <c r="H8" s="4">
        <v>44208</v>
      </c>
      <c r="I8" s="6">
        <v>12</v>
      </c>
      <c r="J8" t="s">
        <v>34</v>
      </c>
      <c r="K8" t="s">
        <v>39</v>
      </c>
      <c r="L8" t="s">
        <v>38</v>
      </c>
      <c r="M8" t="s">
        <v>99</v>
      </c>
      <c r="N8" s="4">
        <v>44210</v>
      </c>
      <c r="O8" t="s">
        <v>77</v>
      </c>
      <c r="P8" t="s">
        <v>16</v>
      </c>
      <c r="Q8" t="s">
        <v>48</v>
      </c>
      <c r="R8" t="s">
        <v>49</v>
      </c>
      <c r="S8" s="5">
        <v>20000</v>
      </c>
      <c r="T8" s="6">
        <v>40</v>
      </c>
      <c r="U8" s="5">
        <f>'Basede Datos'!$S8*'Basede Datos'!$T8</f>
        <v>800000</v>
      </c>
      <c r="V8" s="5">
        <v>13</v>
      </c>
    </row>
    <row r="9" spans="1:22" x14ac:dyDescent="0.3">
      <c r="A9" s="1"/>
      <c r="B9" s="1"/>
      <c r="C9" s="1"/>
      <c r="D9" s="1"/>
      <c r="E9" s="1"/>
      <c r="G9">
        <v>1007</v>
      </c>
      <c r="H9" s="4">
        <v>44208</v>
      </c>
      <c r="I9" s="6">
        <v>12</v>
      </c>
      <c r="J9" t="s">
        <v>34</v>
      </c>
      <c r="K9" t="s">
        <v>39</v>
      </c>
      <c r="L9" t="s">
        <v>38</v>
      </c>
      <c r="M9" t="s">
        <v>99</v>
      </c>
      <c r="N9" s="4">
        <v>44210</v>
      </c>
      <c r="O9" t="s">
        <v>17</v>
      </c>
      <c r="P9" t="s">
        <v>16</v>
      </c>
      <c r="Q9" t="s">
        <v>50</v>
      </c>
      <c r="R9" t="s">
        <v>49</v>
      </c>
      <c r="S9" s="5">
        <v>4555</v>
      </c>
      <c r="T9" s="6">
        <v>44</v>
      </c>
      <c r="U9" s="5">
        <f>'Basede Datos'!$S9*'Basede Datos'!$T9</f>
        <v>200420</v>
      </c>
      <c r="V9" s="5">
        <v>12</v>
      </c>
    </row>
    <row r="10" spans="1:22" x14ac:dyDescent="0.3">
      <c r="A10" s="1"/>
      <c r="B10" s="1"/>
      <c r="C10" s="1"/>
      <c r="D10" s="1"/>
      <c r="E10" s="1"/>
      <c r="G10">
        <v>1008</v>
      </c>
      <c r="H10" s="4">
        <v>44204</v>
      </c>
      <c r="I10" s="6">
        <v>8</v>
      </c>
      <c r="J10" t="s">
        <v>30</v>
      </c>
      <c r="K10" t="s">
        <v>91</v>
      </c>
      <c r="L10" t="s">
        <v>38</v>
      </c>
      <c r="M10" t="s">
        <v>100</v>
      </c>
      <c r="N10" s="4">
        <v>44206</v>
      </c>
      <c r="O10" t="s">
        <v>15</v>
      </c>
      <c r="P10" t="s">
        <v>16</v>
      </c>
      <c r="Q10" t="s">
        <v>51</v>
      </c>
      <c r="R10" t="s">
        <v>49</v>
      </c>
      <c r="S10" s="5">
        <v>1000</v>
      </c>
      <c r="T10" s="6">
        <v>500</v>
      </c>
      <c r="U10" s="5">
        <f>'Basede Datos'!$S10*'Basede Datos'!$T10</f>
        <v>500000</v>
      </c>
      <c r="V10" s="5">
        <v>11</v>
      </c>
    </row>
    <row r="11" spans="1:22" x14ac:dyDescent="0.3">
      <c r="A11" s="1"/>
      <c r="B11" s="1"/>
      <c r="C11" s="1"/>
      <c r="D11" s="1"/>
      <c r="E11" s="1"/>
      <c r="G11">
        <v>1009</v>
      </c>
      <c r="H11" s="4">
        <v>44200</v>
      </c>
      <c r="I11" s="6">
        <v>4</v>
      </c>
      <c r="J11" t="s">
        <v>27</v>
      </c>
      <c r="K11" t="s">
        <v>92</v>
      </c>
      <c r="L11" t="s">
        <v>38</v>
      </c>
      <c r="M11" t="s">
        <v>105</v>
      </c>
      <c r="N11" s="4">
        <v>44202</v>
      </c>
      <c r="O11" t="s">
        <v>19</v>
      </c>
      <c r="P11" t="s">
        <v>18</v>
      </c>
      <c r="Q11" t="s">
        <v>52</v>
      </c>
      <c r="R11" t="s">
        <v>49</v>
      </c>
      <c r="S11" s="5">
        <v>128.79999999999998</v>
      </c>
      <c r="T11" s="6">
        <v>88</v>
      </c>
      <c r="U11" s="5">
        <f>'Basede Datos'!$S11*'Basede Datos'!$T11</f>
        <v>11334.399999999998</v>
      </c>
      <c r="V11" s="5">
        <v>9</v>
      </c>
    </row>
    <row r="12" spans="1:22" x14ac:dyDescent="0.3">
      <c r="A12" s="1"/>
      <c r="B12" s="1"/>
      <c r="C12" s="1"/>
      <c r="D12" s="1"/>
      <c r="E12" s="1"/>
      <c r="G12">
        <v>1010</v>
      </c>
      <c r="H12" s="4">
        <v>44225</v>
      </c>
      <c r="I12" s="6">
        <v>29</v>
      </c>
      <c r="J12" t="s">
        <v>26</v>
      </c>
      <c r="K12" t="s">
        <v>90</v>
      </c>
      <c r="L12" t="s">
        <v>90</v>
      </c>
      <c r="M12" t="s">
        <v>96</v>
      </c>
      <c r="N12" s="4">
        <v>44227</v>
      </c>
      <c r="O12" t="s">
        <v>77</v>
      </c>
      <c r="P12" t="s">
        <v>14</v>
      </c>
      <c r="Q12" t="s">
        <v>53</v>
      </c>
      <c r="R12" t="s">
        <v>49</v>
      </c>
      <c r="S12" s="5">
        <v>178.5</v>
      </c>
      <c r="T12" s="6">
        <v>94</v>
      </c>
      <c r="U12" s="5">
        <f>'Basede Datos'!$S12*'Basede Datos'!$T12</f>
        <v>16779</v>
      </c>
      <c r="V12" s="5">
        <v>20</v>
      </c>
    </row>
    <row r="13" spans="1:22" x14ac:dyDescent="0.3">
      <c r="A13" s="1"/>
      <c r="B13" s="1"/>
      <c r="C13" s="1"/>
      <c r="D13" s="1"/>
      <c r="E13" s="1"/>
      <c r="G13">
        <v>1011</v>
      </c>
      <c r="H13" s="4">
        <v>44199</v>
      </c>
      <c r="I13" s="6">
        <v>3</v>
      </c>
      <c r="J13" t="s">
        <v>25</v>
      </c>
      <c r="K13" t="s">
        <v>81</v>
      </c>
      <c r="L13" t="s">
        <v>80</v>
      </c>
      <c r="M13" t="s">
        <v>99</v>
      </c>
      <c r="N13" s="4">
        <v>44201</v>
      </c>
      <c r="O13" t="s">
        <v>17</v>
      </c>
      <c r="P13" t="s">
        <v>18</v>
      </c>
      <c r="Q13" t="s">
        <v>54</v>
      </c>
      <c r="R13" t="s">
        <v>55</v>
      </c>
      <c r="S13" s="5">
        <v>135.1</v>
      </c>
      <c r="T13" s="6">
        <v>91</v>
      </c>
      <c r="U13" s="5">
        <f>'Basede Datos'!$S13*'Basede Datos'!$T13</f>
        <v>12294.1</v>
      </c>
      <c r="V13" s="5">
        <v>30</v>
      </c>
    </row>
    <row r="14" spans="1:22" x14ac:dyDescent="0.3">
      <c r="A14" s="1"/>
      <c r="B14" s="1"/>
      <c r="C14" s="1"/>
      <c r="D14" s="1"/>
      <c r="E14" s="1"/>
      <c r="G14">
        <v>1012</v>
      </c>
      <c r="H14" s="4">
        <v>44202</v>
      </c>
      <c r="I14" s="6">
        <v>6</v>
      </c>
      <c r="J14" t="s">
        <v>28</v>
      </c>
      <c r="K14" t="s">
        <v>94</v>
      </c>
      <c r="L14" t="s">
        <v>87</v>
      </c>
      <c r="M14" t="s">
        <v>98</v>
      </c>
      <c r="N14" s="4">
        <v>44204</v>
      </c>
      <c r="O14" t="s">
        <v>15</v>
      </c>
      <c r="P14" t="s">
        <v>18</v>
      </c>
      <c r="Q14" t="s">
        <v>56</v>
      </c>
      <c r="R14" t="s">
        <v>55</v>
      </c>
      <c r="S14" s="5">
        <v>560</v>
      </c>
      <c r="T14" s="6">
        <v>32</v>
      </c>
      <c r="U14" s="5">
        <f>'Basede Datos'!$S14*'Basede Datos'!$T14</f>
        <v>17920</v>
      </c>
      <c r="V14" s="5">
        <v>40</v>
      </c>
    </row>
    <row r="15" spans="1:22" x14ac:dyDescent="0.3">
      <c r="A15" s="1"/>
      <c r="B15" s="1"/>
      <c r="C15" s="1"/>
      <c r="D15" s="1"/>
      <c r="E15" s="1"/>
      <c r="G15">
        <v>1013</v>
      </c>
      <c r="H15" s="4">
        <v>44224</v>
      </c>
      <c r="I15" s="6">
        <v>28</v>
      </c>
      <c r="J15" t="s">
        <v>24</v>
      </c>
      <c r="K15" t="s">
        <v>89</v>
      </c>
      <c r="L15" t="s">
        <v>89</v>
      </c>
      <c r="M15" t="s">
        <v>95</v>
      </c>
      <c r="N15" s="4">
        <v>44226</v>
      </c>
      <c r="O15" t="s">
        <v>19</v>
      </c>
      <c r="P15" t="s">
        <v>18</v>
      </c>
      <c r="Q15" t="s">
        <v>57</v>
      </c>
      <c r="R15" t="s">
        <v>55</v>
      </c>
      <c r="S15" s="5">
        <v>644</v>
      </c>
      <c r="T15" s="6">
        <v>55</v>
      </c>
      <c r="U15" s="5">
        <f>'Basede Datos'!$S15*'Basede Datos'!$T15</f>
        <v>35420</v>
      </c>
      <c r="V15" s="5">
        <v>20</v>
      </c>
    </row>
    <row r="16" spans="1:22" x14ac:dyDescent="0.3">
      <c r="A16" s="1"/>
      <c r="B16" s="1"/>
      <c r="C16" s="1"/>
      <c r="D16" s="1"/>
      <c r="E16" s="1"/>
      <c r="G16">
        <v>1014</v>
      </c>
      <c r="H16" s="4">
        <v>44204</v>
      </c>
      <c r="I16" s="6">
        <v>8</v>
      </c>
      <c r="J16" t="s">
        <v>30</v>
      </c>
      <c r="K16" t="s">
        <v>91</v>
      </c>
      <c r="L16" t="s">
        <v>38</v>
      </c>
      <c r="M16" t="s">
        <v>100</v>
      </c>
      <c r="N16" s="4">
        <v>44206</v>
      </c>
      <c r="O16" t="s">
        <v>77</v>
      </c>
      <c r="P16" t="s">
        <v>14</v>
      </c>
      <c r="Q16" t="s">
        <v>58</v>
      </c>
      <c r="R16" t="s">
        <v>59</v>
      </c>
      <c r="S16" s="5">
        <v>178.5</v>
      </c>
      <c r="T16" s="6">
        <v>20000</v>
      </c>
      <c r="U16" s="5">
        <f>'Basede Datos'!$S16*'Basede Datos'!$T16</f>
        <v>3570000</v>
      </c>
      <c r="V16" s="5">
        <v>15</v>
      </c>
    </row>
    <row r="17" spans="1:22" x14ac:dyDescent="0.3">
      <c r="A17" s="1"/>
      <c r="B17" s="1"/>
      <c r="C17" s="1"/>
      <c r="D17" s="1"/>
      <c r="E17" s="1"/>
      <c r="G17">
        <v>1015</v>
      </c>
      <c r="H17" s="4">
        <v>44206</v>
      </c>
      <c r="I17" s="6">
        <v>10</v>
      </c>
      <c r="J17" t="s">
        <v>32</v>
      </c>
      <c r="K17" t="s">
        <v>93</v>
      </c>
      <c r="L17" t="s">
        <v>38</v>
      </c>
      <c r="M17" t="s">
        <v>97</v>
      </c>
      <c r="N17" s="4">
        <v>44208</v>
      </c>
      <c r="O17" t="s">
        <v>17</v>
      </c>
      <c r="P17" t="s">
        <v>16</v>
      </c>
      <c r="Q17" t="s">
        <v>58</v>
      </c>
      <c r="R17" t="s">
        <v>59</v>
      </c>
      <c r="S17" s="5">
        <v>41.86</v>
      </c>
      <c r="T17" s="6">
        <v>90</v>
      </c>
      <c r="U17" s="5">
        <f>'Basede Datos'!$S17*'Basede Datos'!$T17</f>
        <v>3767.4</v>
      </c>
      <c r="V17" s="5">
        <v>13</v>
      </c>
    </row>
    <row r="18" spans="1:22" x14ac:dyDescent="0.3">
      <c r="A18" s="1"/>
      <c r="B18" s="1"/>
      <c r="C18" s="1"/>
      <c r="D18" s="1"/>
      <c r="E18" s="1"/>
      <c r="G18">
        <v>1016</v>
      </c>
      <c r="H18" s="4">
        <v>44203</v>
      </c>
      <c r="I18" s="6">
        <v>7</v>
      </c>
      <c r="J18" t="s">
        <v>29</v>
      </c>
      <c r="K18" t="s">
        <v>86</v>
      </c>
      <c r="L18" t="s">
        <v>85</v>
      </c>
      <c r="M18" t="s">
        <v>100</v>
      </c>
      <c r="N18" s="4">
        <v>44208</v>
      </c>
      <c r="O18" t="s">
        <v>15</v>
      </c>
      <c r="P18" t="s">
        <v>18</v>
      </c>
      <c r="Q18" t="s">
        <v>58</v>
      </c>
      <c r="R18" t="s">
        <v>59</v>
      </c>
      <c r="S18" s="5">
        <v>644</v>
      </c>
      <c r="T18" s="6">
        <v>24</v>
      </c>
      <c r="U18" s="5">
        <f>'Basede Datos'!$S18*'Basede Datos'!$T18</f>
        <v>15456</v>
      </c>
      <c r="V18" s="5">
        <v>12</v>
      </c>
    </row>
    <row r="19" spans="1:22" x14ac:dyDescent="0.3">
      <c r="A19" s="1"/>
      <c r="B19" s="1"/>
      <c r="C19" s="1"/>
      <c r="D19" s="1"/>
      <c r="E19" s="1"/>
      <c r="G19">
        <v>1017</v>
      </c>
      <c r="H19" s="4">
        <v>44206</v>
      </c>
      <c r="I19" s="6">
        <v>10</v>
      </c>
      <c r="J19" t="s">
        <v>32</v>
      </c>
      <c r="K19" t="s">
        <v>93</v>
      </c>
      <c r="L19" t="s">
        <v>38</v>
      </c>
      <c r="M19" t="s">
        <v>97</v>
      </c>
      <c r="N19" s="4">
        <v>44208</v>
      </c>
      <c r="O19" t="s">
        <v>19</v>
      </c>
      <c r="P19" t="s">
        <v>18</v>
      </c>
      <c r="Q19" t="s">
        <v>60</v>
      </c>
      <c r="R19" t="s">
        <v>59</v>
      </c>
      <c r="S19" s="5">
        <v>350</v>
      </c>
      <c r="T19" s="6">
        <v>34</v>
      </c>
      <c r="U19" s="5">
        <f>'Basede Datos'!$S19*'Basede Datos'!$T19</f>
        <v>11900</v>
      </c>
      <c r="V19" s="5">
        <v>11</v>
      </c>
    </row>
    <row r="20" spans="1:22" x14ac:dyDescent="0.3">
      <c r="A20" s="1"/>
      <c r="B20" s="1"/>
      <c r="C20" s="1"/>
      <c r="D20" s="1"/>
      <c r="E20" s="1"/>
      <c r="G20">
        <v>1018</v>
      </c>
      <c r="H20" s="4">
        <v>44206</v>
      </c>
      <c r="I20" s="6">
        <v>10</v>
      </c>
      <c r="J20" t="s">
        <v>32</v>
      </c>
      <c r="K20" t="s">
        <v>93</v>
      </c>
      <c r="L20" t="s">
        <v>38</v>
      </c>
      <c r="M20" t="s">
        <v>97</v>
      </c>
      <c r="N20" s="4">
        <v>44208</v>
      </c>
      <c r="O20" t="s">
        <v>77</v>
      </c>
      <c r="P20" t="s">
        <v>16</v>
      </c>
      <c r="Q20" t="s">
        <v>61</v>
      </c>
      <c r="R20" t="s">
        <v>59</v>
      </c>
      <c r="S20" s="5">
        <v>308</v>
      </c>
      <c r="T20" s="6">
        <v>2000</v>
      </c>
      <c r="U20" s="5">
        <f>'Basede Datos'!$S20*'Basede Datos'!$T20</f>
        <v>616000</v>
      </c>
      <c r="V20" s="5">
        <v>9</v>
      </c>
    </row>
    <row r="21" spans="1:22" x14ac:dyDescent="0.3">
      <c r="A21" s="1"/>
      <c r="B21" s="1"/>
      <c r="C21" s="1"/>
      <c r="D21" s="1"/>
      <c r="E21" s="1"/>
      <c r="G21">
        <v>1019</v>
      </c>
      <c r="H21" s="4">
        <v>44206</v>
      </c>
      <c r="I21" s="6">
        <v>10</v>
      </c>
      <c r="J21" t="s">
        <v>32</v>
      </c>
      <c r="K21" t="s">
        <v>93</v>
      </c>
      <c r="L21" t="s">
        <v>38</v>
      </c>
      <c r="M21" t="s">
        <v>97</v>
      </c>
      <c r="N21" s="4">
        <v>44208</v>
      </c>
      <c r="O21" t="s">
        <v>17</v>
      </c>
      <c r="P21" t="s">
        <v>16</v>
      </c>
      <c r="Q21" t="s">
        <v>62</v>
      </c>
      <c r="R21" t="s">
        <v>59</v>
      </c>
      <c r="S21" s="5">
        <v>128.79999999999998</v>
      </c>
      <c r="T21" s="6">
        <v>44</v>
      </c>
      <c r="U21" s="5">
        <f>'Basede Datos'!$S21*'Basede Datos'!$T21</f>
        <v>5667.1999999999989</v>
      </c>
      <c r="V21" s="5">
        <v>20</v>
      </c>
    </row>
    <row r="22" spans="1:22" x14ac:dyDescent="0.3">
      <c r="A22" s="1"/>
      <c r="B22" s="1"/>
      <c r="C22" s="1"/>
      <c r="D22" s="1"/>
      <c r="E22" s="1"/>
      <c r="G22">
        <v>1020</v>
      </c>
      <c r="H22" s="4">
        <v>44207</v>
      </c>
      <c r="I22" s="6">
        <v>11</v>
      </c>
      <c r="J22" t="s">
        <v>33</v>
      </c>
      <c r="K22" t="s">
        <v>88</v>
      </c>
      <c r="L22" t="s">
        <v>88</v>
      </c>
      <c r="M22" t="s">
        <v>95</v>
      </c>
      <c r="N22" s="4">
        <v>44208</v>
      </c>
      <c r="O22" t="s">
        <v>15</v>
      </c>
      <c r="P22" t="s">
        <v>16</v>
      </c>
      <c r="Q22" t="s">
        <v>63</v>
      </c>
      <c r="R22" t="s">
        <v>64</v>
      </c>
      <c r="S22" s="5">
        <v>49</v>
      </c>
      <c r="T22" s="6">
        <v>2000</v>
      </c>
      <c r="U22" s="5">
        <f>'Basede Datos'!$S22*'Basede Datos'!$T22</f>
        <v>98000</v>
      </c>
      <c r="V22" s="5">
        <v>30</v>
      </c>
    </row>
    <row r="23" spans="1:22" x14ac:dyDescent="0.3">
      <c r="A23" s="1"/>
      <c r="B23" s="1"/>
      <c r="C23" s="1"/>
      <c r="D23" s="1"/>
      <c r="E23" s="1"/>
      <c r="G23">
        <v>1021</v>
      </c>
      <c r="H23" s="4">
        <v>44207</v>
      </c>
      <c r="I23" s="6">
        <v>11</v>
      </c>
      <c r="J23" t="s">
        <v>33</v>
      </c>
      <c r="K23" t="s">
        <v>88</v>
      </c>
      <c r="L23" t="s">
        <v>88</v>
      </c>
      <c r="M23" t="s">
        <v>95</v>
      </c>
      <c r="N23" s="4">
        <v>44208</v>
      </c>
      <c r="O23" t="s">
        <v>19</v>
      </c>
      <c r="P23" t="s">
        <v>16</v>
      </c>
      <c r="Q23" t="s">
        <v>65</v>
      </c>
      <c r="R23" t="s">
        <v>64</v>
      </c>
      <c r="S23" s="5">
        <v>41.86</v>
      </c>
      <c r="T23" s="6">
        <v>49</v>
      </c>
      <c r="U23" s="5">
        <f>'Basede Datos'!$S23*'Basede Datos'!$T23</f>
        <v>2051.14</v>
      </c>
      <c r="V23" s="5">
        <v>40</v>
      </c>
    </row>
    <row r="24" spans="1:22" x14ac:dyDescent="0.3">
      <c r="A24" s="1"/>
      <c r="B24" s="1"/>
      <c r="C24" s="1"/>
      <c r="D24" s="1"/>
      <c r="E24" s="1"/>
      <c r="G24">
        <v>1022</v>
      </c>
      <c r="H24" s="4">
        <v>44197</v>
      </c>
      <c r="I24" s="6">
        <v>1</v>
      </c>
      <c r="J24" t="s">
        <v>22</v>
      </c>
      <c r="K24" t="s">
        <v>90</v>
      </c>
      <c r="L24" t="s">
        <v>90</v>
      </c>
      <c r="M24" t="s">
        <v>100</v>
      </c>
      <c r="N24" s="4">
        <v>44208</v>
      </c>
      <c r="O24" t="s">
        <v>77</v>
      </c>
      <c r="P24" t="s">
        <v>16</v>
      </c>
      <c r="Q24" t="s">
        <v>66</v>
      </c>
      <c r="R24" t="s">
        <v>64</v>
      </c>
      <c r="S24" s="5">
        <v>252</v>
      </c>
      <c r="T24" s="6">
        <v>42</v>
      </c>
      <c r="U24" s="5">
        <f>'Basede Datos'!$S24*'Basede Datos'!$T24</f>
        <v>10584</v>
      </c>
      <c r="V24" s="5">
        <v>20</v>
      </c>
    </row>
    <row r="25" spans="1:22" x14ac:dyDescent="0.3">
      <c r="A25" s="1"/>
      <c r="B25" s="1"/>
      <c r="C25" s="1"/>
      <c r="D25" s="1"/>
      <c r="E25" s="1"/>
      <c r="G25">
        <v>1023</v>
      </c>
      <c r="H25" s="4">
        <v>44197</v>
      </c>
      <c r="I25" s="6">
        <v>1</v>
      </c>
      <c r="J25" t="s">
        <v>22</v>
      </c>
      <c r="K25" t="s">
        <v>90</v>
      </c>
      <c r="L25" t="s">
        <v>90</v>
      </c>
      <c r="M25" t="s">
        <v>100</v>
      </c>
      <c r="N25" s="4">
        <v>44208</v>
      </c>
      <c r="O25" t="s">
        <v>17</v>
      </c>
      <c r="P25" t="s">
        <v>16</v>
      </c>
      <c r="Q25" t="s">
        <v>67</v>
      </c>
      <c r="R25" t="s">
        <v>68</v>
      </c>
      <c r="S25" s="5">
        <v>644</v>
      </c>
      <c r="T25" s="6">
        <v>58</v>
      </c>
      <c r="U25" s="5">
        <f>'Basede Datos'!$S25*'Basede Datos'!$T25</f>
        <v>37352</v>
      </c>
      <c r="V25" s="5">
        <v>15</v>
      </c>
    </row>
    <row r="26" spans="1:22" x14ac:dyDescent="0.3">
      <c r="A26" s="1"/>
      <c r="B26" s="1"/>
      <c r="C26" s="1"/>
      <c r="D26" s="1"/>
      <c r="E26" s="1"/>
      <c r="G26">
        <v>1024</v>
      </c>
      <c r="H26" s="4">
        <v>44197</v>
      </c>
      <c r="I26" s="6">
        <v>1</v>
      </c>
      <c r="J26" t="s">
        <v>22</v>
      </c>
      <c r="K26" t="s">
        <v>90</v>
      </c>
      <c r="L26" t="s">
        <v>90</v>
      </c>
      <c r="M26" t="s">
        <v>100</v>
      </c>
      <c r="N26" s="4">
        <v>44208</v>
      </c>
      <c r="O26" t="s">
        <v>15</v>
      </c>
      <c r="P26" t="s">
        <v>18</v>
      </c>
      <c r="Q26" t="s">
        <v>69</v>
      </c>
      <c r="R26" t="s">
        <v>68</v>
      </c>
      <c r="S26" s="5">
        <v>41.86</v>
      </c>
      <c r="T26" s="6">
        <v>67</v>
      </c>
      <c r="U26" s="5">
        <f>'Basede Datos'!$S26*'Basede Datos'!$T26</f>
        <v>2804.62</v>
      </c>
      <c r="V26" s="5">
        <v>13</v>
      </c>
    </row>
    <row r="27" spans="1:22" x14ac:dyDescent="0.3">
      <c r="A27" s="1"/>
      <c r="B27" s="1"/>
      <c r="C27" s="1"/>
      <c r="D27" s="1"/>
      <c r="E27" s="1"/>
      <c r="G27">
        <v>1025</v>
      </c>
      <c r="H27" s="4">
        <v>44224</v>
      </c>
      <c r="I27" s="6">
        <v>28</v>
      </c>
      <c r="J27" t="s">
        <v>24</v>
      </c>
      <c r="K27" t="s">
        <v>89</v>
      </c>
      <c r="L27" t="s">
        <v>89</v>
      </c>
      <c r="M27" t="s">
        <v>95</v>
      </c>
      <c r="N27" s="4">
        <v>44226</v>
      </c>
      <c r="O27" t="s">
        <v>19</v>
      </c>
      <c r="P27" t="s">
        <v>18</v>
      </c>
      <c r="Q27" t="s">
        <v>70</v>
      </c>
      <c r="R27" t="s">
        <v>71</v>
      </c>
      <c r="S27" s="5">
        <v>135.1</v>
      </c>
      <c r="T27" s="6">
        <v>100</v>
      </c>
      <c r="U27" s="5">
        <f>'Basede Datos'!$S27*'Basede Datos'!$T27</f>
        <v>13510</v>
      </c>
      <c r="V27" s="5">
        <v>12</v>
      </c>
    </row>
    <row r="28" spans="1:22" ht="16.8" x14ac:dyDescent="0.4">
      <c r="A28" s="1"/>
      <c r="B28" s="1"/>
      <c r="C28" s="3" t="s">
        <v>1</v>
      </c>
      <c r="D28" s="3"/>
      <c r="E28" s="3"/>
      <c r="G28">
        <v>1026</v>
      </c>
      <c r="H28" s="4">
        <v>44224</v>
      </c>
      <c r="I28" s="6">
        <v>28</v>
      </c>
      <c r="J28" t="s">
        <v>24</v>
      </c>
      <c r="K28" t="s">
        <v>89</v>
      </c>
      <c r="L28" t="s">
        <v>89</v>
      </c>
      <c r="M28" t="s">
        <v>95</v>
      </c>
      <c r="N28" s="4">
        <v>44226</v>
      </c>
      <c r="O28" t="s">
        <v>77</v>
      </c>
      <c r="P28" t="s">
        <v>18</v>
      </c>
      <c r="Q28" t="s">
        <v>72</v>
      </c>
      <c r="R28" t="s">
        <v>71</v>
      </c>
      <c r="S28" s="5">
        <v>257.59999999999997</v>
      </c>
      <c r="T28" s="6">
        <v>63</v>
      </c>
      <c r="U28" s="5">
        <f>'Basede Datos'!$S28*'Basede Datos'!$T28</f>
        <v>16228.799999999997</v>
      </c>
      <c r="V28" s="5">
        <v>11</v>
      </c>
    </row>
    <row r="29" spans="1:22" x14ac:dyDescent="0.3">
      <c r="A29" s="1"/>
      <c r="B29" s="1"/>
      <c r="C29" s="1"/>
      <c r="D29" s="1"/>
      <c r="E29" s="1"/>
      <c r="G29">
        <v>1027</v>
      </c>
      <c r="H29" s="4">
        <v>44205</v>
      </c>
      <c r="I29" s="6">
        <v>9</v>
      </c>
      <c r="J29" t="s">
        <v>31</v>
      </c>
      <c r="K29" t="s">
        <v>90</v>
      </c>
      <c r="L29" t="s">
        <v>90</v>
      </c>
      <c r="M29" t="s">
        <v>101</v>
      </c>
      <c r="N29" s="4">
        <v>44207</v>
      </c>
      <c r="O29" t="s">
        <v>17</v>
      </c>
      <c r="P29" t="s">
        <v>16</v>
      </c>
      <c r="Q29" t="s">
        <v>73</v>
      </c>
      <c r="R29" t="s">
        <v>74</v>
      </c>
      <c r="S29" s="5">
        <v>273</v>
      </c>
      <c r="T29" s="6">
        <v>57</v>
      </c>
      <c r="U29" s="5">
        <f>'Basede Datos'!$S29*'Basede Datos'!$T29</f>
        <v>15561</v>
      </c>
      <c r="V29" s="5">
        <v>9</v>
      </c>
    </row>
    <row r="30" spans="1:22" x14ac:dyDescent="0.3">
      <c r="G30">
        <v>1028</v>
      </c>
      <c r="H30" s="4">
        <v>44205</v>
      </c>
      <c r="I30" s="6">
        <v>9</v>
      </c>
      <c r="J30" t="s">
        <v>31</v>
      </c>
      <c r="K30" t="s">
        <v>90</v>
      </c>
      <c r="L30" t="s">
        <v>90</v>
      </c>
      <c r="M30" t="s">
        <v>101</v>
      </c>
      <c r="N30" s="4">
        <v>44207</v>
      </c>
      <c r="O30" t="s">
        <v>15</v>
      </c>
      <c r="P30" t="s">
        <v>16</v>
      </c>
      <c r="Q30" t="s">
        <v>75</v>
      </c>
      <c r="R30" t="s">
        <v>20</v>
      </c>
      <c r="S30" s="5">
        <v>487.19999999999993</v>
      </c>
      <c r="T30" s="6">
        <v>81</v>
      </c>
      <c r="U30" s="5">
        <f>'Basede Datos'!$S30*'Basede Datos'!$T30</f>
        <v>39463.199999999997</v>
      </c>
      <c r="V30" s="5">
        <v>20</v>
      </c>
    </row>
    <row r="31" spans="1:22" x14ac:dyDescent="0.3">
      <c r="G31">
        <v>1029</v>
      </c>
      <c r="H31" s="4">
        <v>44202</v>
      </c>
      <c r="I31" s="6">
        <v>6</v>
      </c>
      <c r="J31" t="s">
        <v>28</v>
      </c>
      <c r="K31" t="s">
        <v>94</v>
      </c>
      <c r="L31" t="s">
        <v>87</v>
      </c>
      <c r="M31" t="s">
        <v>98</v>
      </c>
      <c r="N31" s="4">
        <v>44204</v>
      </c>
      <c r="O31" t="s">
        <v>19</v>
      </c>
      <c r="P31" t="s">
        <v>16</v>
      </c>
      <c r="Q31" t="s">
        <v>76</v>
      </c>
      <c r="R31" t="s">
        <v>74</v>
      </c>
      <c r="S31" s="5">
        <v>196</v>
      </c>
      <c r="T31" s="6">
        <v>71</v>
      </c>
      <c r="U31" s="5">
        <f>'Basede Datos'!$S31*'Basede Datos'!$T31</f>
        <v>13916</v>
      </c>
      <c r="V31" s="5">
        <v>30</v>
      </c>
    </row>
    <row r="32" spans="1:22" x14ac:dyDescent="0.3">
      <c r="G32">
        <v>1030</v>
      </c>
      <c r="H32" s="4">
        <v>44235</v>
      </c>
      <c r="I32" s="6">
        <v>8</v>
      </c>
      <c r="J32" t="s">
        <v>30</v>
      </c>
      <c r="K32" t="s">
        <v>91</v>
      </c>
      <c r="L32" t="s">
        <v>38</v>
      </c>
      <c r="M32" t="s">
        <v>100</v>
      </c>
      <c r="N32" s="4">
        <v>44237</v>
      </c>
      <c r="O32" t="s">
        <v>77</v>
      </c>
      <c r="P32" t="s">
        <v>16</v>
      </c>
      <c r="Q32" t="s">
        <v>42</v>
      </c>
      <c r="R32" t="s">
        <v>43</v>
      </c>
      <c r="S32" s="5">
        <v>100000</v>
      </c>
      <c r="T32" s="6">
        <v>3</v>
      </c>
      <c r="U32" s="5">
        <f>'Basede Datos'!$S32*'Basede Datos'!$T32</f>
        <v>300000</v>
      </c>
      <c r="V32" s="5">
        <v>40</v>
      </c>
    </row>
    <row r="33" spans="7:22" x14ac:dyDescent="0.3">
      <c r="G33">
        <v>1031</v>
      </c>
      <c r="H33" s="4">
        <v>44230</v>
      </c>
      <c r="I33" s="6">
        <v>3</v>
      </c>
      <c r="J33" t="s">
        <v>25</v>
      </c>
      <c r="K33" t="s">
        <v>82</v>
      </c>
      <c r="L33" t="s">
        <v>80</v>
      </c>
      <c r="M33" t="s">
        <v>99</v>
      </c>
      <c r="N33" s="4">
        <v>44232</v>
      </c>
      <c r="O33" t="s">
        <v>17</v>
      </c>
      <c r="P33" t="s">
        <v>16</v>
      </c>
      <c r="Q33" t="s">
        <v>44</v>
      </c>
      <c r="R33" t="s">
        <v>43</v>
      </c>
      <c r="S33" s="5">
        <v>20</v>
      </c>
      <c r="T33" s="6">
        <v>63</v>
      </c>
      <c r="U33" s="5">
        <f>'Basede Datos'!$S33*'Basede Datos'!$T33</f>
        <v>1260</v>
      </c>
      <c r="V33" s="5">
        <v>20</v>
      </c>
    </row>
    <row r="34" spans="7:22" x14ac:dyDescent="0.3">
      <c r="G34">
        <v>1032</v>
      </c>
      <c r="H34" s="4">
        <v>44230</v>
      </c>
      <c r="I34" s="6">
        <v>3</v>
      </c>
      <c r="J34" t="s">
        <v>25</v>
      </c>
      <c r="K34" t="s">
        <v>83</v>
      </c>
      <c r="L34" t="s">
        <v>80</v>
      </c>
      <c r="M34" t="s">
        <v>99</v>
      </c>
      <c r="N34" s="4">
        <v>44232</v>
      </c>
      <c r="O34" t="s">
        <v>15</v>
      </c>
      <c r="P34" t="s">
        <v>16</v>
      </c>
      <c r="Q34" t="s">
        <v>45</v>
      </c>
      <c r="R34" t="s">
        <v>43</v>
      </c>
      <c r="S34" s="5">
        <v>30</v>
      </c>
      <c r="T34" s="6">
        <v>30</v>
      </c>
      <c r="U34" s="5">
        <f>'Basede Datos'!$S34*'Basede Datos'!$T34</f>
        <v>900</v>
      </c>
      <c r="V34" s="5">
        <v>15</v>
      </c>
    </row>
    <row r="35" spans="7:22" x14ac:dyDescent="0.3">
      <c r="G35">
        <v>1033</v>
      </c>
      <c r="H35" s="4">
        <v>44233</v>
      </c>
      <c r="I35" s="6">
        <v>6</v>
      </c>
      <c r="J35" t="s">
        <v>28</v>
      </c>
      <c r="K35" t="s">
        <v>94</v>
      </c>
      <c r="L35" t="s">
        <v>87</v>
      </c>
      <c r="M35" t="s">
        <v>98</v>
      </c>
      <c r="N35" s="4">
        <v>44235</v>
      </c>
      <c r="O35" t="s">
        <v>19</v>
      </c>
      <c r="P35" t="s">
        <v>18</v>
      </c>
      <c r="Q35" t="s">
        <v>46</v>
      </c>
      <c r="R35" t="s">
        <v>43</v>
      </c>
      <c r="S35" s="5">
        <v>25</v>
      </c>
      <c r="T35" s="6">
        <v>12</v>
      </c>
      <c r="U35" s="5">
        <f>'Basede Datos'!$S35*'Basede Datos'!$T35</f>
        <v>300</v>
      </c>
      <c r="V35" s="5">
        <v>13</v>
      </c>
    </row>
    <row r="36" spans="7:22" x14ac:dyDescent="0.3">
      <c r="G36">
        <v>1034</v>
      </c>
      <c r="H36" s="4">
        <v>44255</v>
      </c>
      <c r="I36" s="6">
        <v>28</v>
      </c>
      <c r="J36" t="s">
        <v>24</v>
      </c>
      <c r="K36" t="s">
        <v>89</v>
      </c>
      <c r="L36" t="s">
        <v>89</v>
      </c>
      <c r="M36" t="s">
        <v>95</v>
      </c>
      <c r="N36" s="4">
        <v>44257</v>
      </c>
      <c r="O36" t="s">
        <v>77</v>
      </c>
      <c r="P36" t="s">
        <v>14</v>
      </c>
      <c r="Q36" t="s">
        <v>47</v>
      </c>
      <c r="R36" t="s">
        <v>43</v>
      </c>
      <c r="S36" s="5">
        <v>20</v>
      </c>
      <c r="T36" s="6">
        <v>12</v>
      </c>
      <c r="U36" s="5">
        <f>'Basede Datos'!$S36*'Basede Datos'!$T36</f>
        <v>240</v>
      </c>
      <c r="V36" s="5">
        <v>12</v>
      </c>
    </row>
    <row r="37" spans="7:22" x14ac:dyDescent="0.3">
      <c r="G37">
        <v>1035</v>
      </c>
      <c r="H37" s="4">
        <v>44235</v>
      </c>
      <c r="I37" s="6">
        <v>8</v>
      </c>
      <c r="J37" t="s">
        <v>30</v>
      </c>
      <c r="K37" t="s">
        <v>91</v>
      </c>
      <c r="L37" t="s">
        <v>38</v>
      </c>
      <c r="M37" t="s">
        <v>100</v>
      </c>
      <c r="N37" s="4">
        <v>44237</v>
      </c>
      <c r="O37" t="s">
        <v>17</v>
      </c>
      <c r="P37" t="s">
        <v>18</v>
      </c>
      <c r="Q37" t="s">
        <v>48</v>
      </c>
      <c r="R37" t="s">
        <v>49</v>
      </c>
      <c r="S37" s="5">
        <v>20000</v>
      </c>
      <c r="T37" s="6">
        <v>30</v>
      </c>
      <c r="U37" s="5">
        <f>'Basede Datos'!$S37*'Basede Datos'!$T37</f>
        <v>600000</v>
      </c>
      <c r="V37" s="5">
        <v>11</v>
      </c>
    </row>
    <row r="38" spans="7:22" x14ac:dyDescent="0.3">
      <c r="G38">
        <v>1036</v>
      </c>
      <c r="H38" s="4">
        <v>44237</v>
      </c>
      <c r="I38" s="6">
        <v>10</v>
      </c>
      <c r="J38" t="s">
        <v>32</v>
      </c>
      <c r="K38" t="s">
        <v>93</v>
      </c>
      <c r="L38" t="s">
        <v>38</v>
      </c>
      <c r="M38" t="s">
        <v>97</v>
      </c>
      <c r="N38" s="4">
        <v>44239</v>
      </c>
      <c r="O38" t="s">
        <v>15</v>
      </c>
      <c r="P38" t="s">
        <v>18</v>
      </c>
      <c r="Q38" t="s">
        <v>50</v>
      </c>
      <c r="R38" t="s">
        <v>49</v>
      </c>
      <c r="S38" s="5">
        <v>4555</v>
      </c>
      <c r="T38" s="6">
        <v>47</v>
      </c>
      <c r="U38" s="5">
        <f>'Basede Datos'!$S38*'Basede Datos'!$T38</f>
        <v>214085</v>
      </c>
      <c r="V38" s="5">
        <v>20</v>
      </c>
    </row>
    <row r="39" spans="7:22" x14ac:dyDescent="0.3">
      <c r="G39">
        <v>1038</v>
      </c>
      <c r="H39" s="4">
        <v>44237</v>
      </c>
      <c r="I39" s="6">
        <v>10</v>
      </c>
      <c r="J39" t="s">
        <v>32</v>
      </c>
      <c r="K39" t="s">
        <v>93</v>
      </c>
      <c r="L39" t="s">
        <v>38</v>
      </c>
      <c r="M39" t="s">
        <v>97</v>
      </c>
      <c r="N39" s="4">
        <v>44239</v>
      </c>
      <c r="O39" t="s">
        <v>19</v>
      </c>
      <c r="P39" t="s">
        <v>18</v>
      </c>
      <c r="Q39" t="s">
        <v>51</v>
      </c>
      <c r="R39" t="s">
        <v>49</v>
      </c>
      <c r="S39" s="5">
        <v>1000</v>
      </c>
      <c r="T39" s="6">
        <v>300</v>
      </c>
      <c r="U39" s="5">
        <f>'Basede Datos'!$S39*'Basede Datos'!$T39</f>
        <v>300000</v>
      </c>
      <c r="V39" s="5">
        <v>30</v>
      </c>
    </row>
    <row r="40" spans="7:22" x14ac:dyDescent="0.3">
      <c r="G40">
        <v>1039</v>
      </c>
      <c r="H40" s="4">
        <v>44238</v>
      </c>
      <c r="I40" s="6">
        <v>11</v>
      </c>
      <c r="J40" t="s">
        <v>33</v>
      </c>
      <c r="K40" t="s">
        <v>88</v>
      </c>
      <c r="L40" t="s">
        <v>88</v>
      </c>
      <c r="M40" t="s">
        <v>95</v>
      </c>
      <c r="N40" s="4">
        <v>44240</v>
      </c>
      <c r="O40" t="s">
        <v>77</v>
      </c>
      <c r="P40" t="s">
        <v>14</v>
      </c>
      <c r="Q40" t="s">
        <v>52</v>
      </c>
      <c r="R40" t="s">
        <v>49</v>
      </c>
      <c r="S40" s="5">
        <v>128.79999999999998</v>
      </c>
      <c r="T40" s="6">
        <v>72</v>
      </c>
      <c r="U40" s="5">
        <f>'Basede Datos'!$S40*'Basede Datos'!$T40</f>
        <v>9273.5999999999985</v>
      </c>
      <c r="V40" s="5">
        <v>40</v>
      </c>
    </row>
    <row r="41" spans="7:22" x14ac:dyDescent="0.3">
      <c r="G41">
        <v>1040</v>
      </c>
      <c r="H41" s="4">
        <v>44228</v>
      </c>
      <c r="I41" s="6">
        <v>1</v>
      </c>
      <c r="J41" t="s">
        <v>22</v>
      </c>
      <c r="K41" t="s">
        <v>90</v>
      </c>
      <c r="L41" t="s">
        <v>90</v>
      </c>
      <c r="M41" t="s">
        <v>100</v>
      </c>
      <c r="N41" s="4">
        <v>44241</v>
      </c>
      <c r="O41" t="s">
        <v>17</v>
      </c>
      <c r="P41" t="s">
        <v>16</v>
      </c>
      <c r="Q41" t="s">
        <v>53</v>
      </c>
      <c r="R41" t="s">
        <v>49</v>
      </c>
      <c r="S41" s="5">
        <v>178.5</v>
      </c>
      <c r="T41" s="6">
        <v>13</v>
      </c>
      <c r="U41" s="5">
        <f>'Basede Datos'!$S41*'Basede Datos'!$T41</f>
        <v>2320.5</v>
      </c>
      <c r="V41" s="5">
        <v>20</v>
      </c>
    </row>
    <row r="42" spans="7:22" x14ac:dyDescent="0.3">
      <c r="G42">
        <v>1041</v>
      </c>
      <c r="H42" s="4">
        <v>44255</v>
      </c>
      <c r="I42" s="6">
        <v>28</v>
      </c>
      <c r="J42" t="s">
        <v>24</v>
      </c>
      <c r="K42" t="s">
        <v>89</v>
      </c>
      <c r="L42" t="s">
        <v>89</v>
      </c>
      <c r="M42" t="s">
        <v>95</v>
      </c>
      <c r="N42" s="4">
        <v>44257</v>
      </c>
      <c r="O42" t="s">
        <v>15</v>
      </c>
      <c r="P42" t="s">
        <v>18</v>
      </c>
      <c r="Q42" t="s">
        <v>54</v>
      </c>
      <c r="R42" t="s">
        <v>55</v>
      </c>
      <c r="S42" s="5">
        <v>135.1</v>
      </c>
      <c r="T42" s="6">
        <v>32</v>
      </c>
      <c r="U42" s="5">
        <f>'Basede Datos'!$S42*'Basede Datos'!$T42</f>
        <v>4323.2</v>
      </c>
      <c r="V42" s="5">
        <v>15</v>
      </c>
    </row>
    <row r="43" spans="7:22" x14ac:dyDescent="0.3">
      <c r="G43">
        <v>1042</v>
      </c>
      <c r="H43" s="4">
        <v>44236</v>
      </c>
      <c r="I43" s="6">
        <v>9</v>
      </c>
      <c r="J43" t="s">
        <v>31</v>
      </c>
      <c r="K43" t="s">
        <v>90</v>
      </c>
      <c r="L43" t="s">
        <v>90</v>
      </c>
      <c r="M43" t="s">
        <v>101</v>
      </c>
      <c r="N43" s="4">
        <v>44238</v>
      </c>
      <c r="O43" t="s">
        <v>19</v>
      </c>
      <c r="P43" t="s">
        <v>18</v>
      </c>
      <c r="Q43" t="s">
        <v>56</v>
      </c>
      <c r="R43" t="s">
        <v>55</v>
      </c>
      <c r="S43" s="5">
        <v>560</v>
      </c>
      <c r="T43" s="6">
        <v>27</v>
      </c>
      <c r="U43" s="5">
        <f>'Basede Datos'!$S43*'Basede Datos'!$T43</f>
        <v>15120</v>
      </c>
      <c r="V43" s="5">
        <v>13</v>
      </c>
    </row>
    <row r="44" spans="7:22" x14ac:dyDescent="0.3">
      <c r="G44">
        <v>1043</v>
      </c>
      <c r="H44" s="4">
        <v>44233</v>
      </c>
      <c r="I44" s="6">
        <v>6</v>
      </c>
      <c r="J44" t="s">
        <v>28</v>
      </c>
      <c r="K44" t="s">
        <v>94</v>
      </c>
      <c r="L44" t="s">
        <v>87</v>
      </c>
      <c r="M44" t="s">
        <v>98</v>
      </c>
      <c r="N44" s="4">
        <v>44235</v>
      </c>
      <c r="O44" t="s">
        <v>77</v>
      </c>
      <c r="P44" t="s">
        <v>16</v>
      </c>
      <c r="Q44" t="s">
        <v>57</v>
      </c>
      <c r="R44" t="s">
        <v>55</v>
      </c>
      <c r="S44" s="5">
        <v>644</v>
      </c>
      <c r="T44" s="6">
        <v>71</v>
      </c>
      <c r="U44" s="5">
        <f>'Basede Datos'!$S44*'Basede Datos'!$T44</f>
        <v>45724</v>
      </c>
      <c r="V44" s="5">
        <v>12</v>
      </c>
    </row>
    <row r="45" spans="7:22" x14ac:dyDescent="0.3">
      <c r="G45">
        <v>1044</v>
      </c>
      <c r="H45" s="4">
        <v>44235</v>
      </c>
      <c r="I45" s="6">
        <v>8</v>
      </c>
      <c r="J45" t="s">
        <v>30</v>
      </c>
      <c r="K45" t="s">
        <v>91</v>
      </c>
      <c r="L45" t="s">
        <v>38</v>
      </c>
      <c r="M45" t="s">
        <v>100</v>
      </c>
      <c r="N45" s="4">
        <v>44237</v>
      </c>
      <c r="O45" t="s">
        <v>17</v>
      </c>
      <c r="P45" t="s">
        <v>16</v>
      </c>
      <c r="Q45" t="s">
        <v>58</v>
      </c>
      <c r="R45" t="s">
        <v>59</v>
      </c>
      <c r="S45" s="5">
        <v>178.5</v>
      </c>
      <c r="T45" s="6">
        <v>13</v>
      </c>
      <c r="U45" s="5">
        <f>'Basede Datos'!$S45*'Basede Datos'!$T45</f>
        <v>2320.5</v>
      </c>
      <c r="V45" s="5">
        <v>11</v>
      </c>
    </row>
    <row r="46" spans="7:22" x14ac:dyDescent="0.3">
      <c r="G46">
        <v>1045</v>
      </c>
      <c r="H46" s="4">
        <v>44252</v>
      </c>
      <c r="I46" s="6">
        <v>25</v>
      </c>
      <c r="J46" t="s">
        <v>35</v>
      </c>
      <c r="K46" t="s">
        <v>39</v>
      </c>
      <c r="L46" t="s">
        <v>38</v>
      </c>
      <c r="M46" t="s">
        <v>97</v>
      </c>
      <c r="N46" s="4">
        <v>44254</v>
      </c>
      <c r="O46" t="s">
        <v>15</v>
      </c>
      <c r="P46" t="s">
        <v>16</v>
      </c>
      <c r="Q46" t="s">
        <v>58</v>
      </c>
      <c r="R46" t="s">
        <v>59</v>
      </c>
      <c r="S46" s="5">
        <v>41.86</v>
      </c>
      <c r="T46" s="6">
        <v>98</v>
      </c>
      <c r="U46" s="5">
        <f>'Basede Datos'!$S46*'Basede Datos'!$T46</f>
        <v>4102.28</v>
      </c>
      <c r="V46" s="5">
        <v>9</v>
      </c>
    </row>
    <row r="47" spans="7:22" x14ac:dyDescent="0.3">
      <c r="G47">
        <v>1046</v>
      </c>
      <c r="H47" s="4">
        <v>44253</v>
      </c>
      <c r="I47" s="6">
        <v>26</v>
      </c>
      <c r="J47" t="s">
        <v>36</v>
      </c>
      <c r="K47" t="s">
        <v>39</v>
      </c>
      <c r="L47" t="s">
        <v>38</v>
      </c>
      <c r="M47" t="s">
        <v>40</v>
      </c>
      <c r="N47" s="4">
        <v>44255</v>
      </c>
      <c r="O47" t="s">
        <v>19</v>
      </c>
      <c r="P47" t="s">
        <v>16</v>
      </c>
      <c r="Q47" t="s">
        <v>58</v>
      </c>
      <c r="R47" t="s">
        <v>59</v>
      </c>
      <c r="S47" s="5">
        <v>644</v>
      </c>
      <c r="T47" s="6">
        <v>21</v>
      </c>
      <c r="U47" s="5">
        <f>'Basede Datos'!$S47*'Basede Datos'!$T47</f>
        <v>13524</v>
      </c>
      <c r="V47" s="5">
        <v>20</v>
      </c>
    </row>
    <row r="48" spans="7:22" x14ac:dyDescent="0.3">
      <c r="G48">
        <v>1047</v>
      </c>
      <c r="H48" s="4">
        <v>44256</v>
      </c>
      <c r="I48" s="6">
        <v>29</v>
      </c>
      <c r="J48" t="s">
        <v>26</v>
      </c>
      <c r="K48" t="s">
        <v>90</v>
      </c>
      <c r="L48" t="s">
        <v>90</v>
      </c>
      <c r="M48" t="s">
        <v>96</v>
      </c>
      <c r="N48" s="4">
        <v>44258</v>
      </c>
      <c r="O48" t="s">
        <v>77</v>
      </c>
      <c r="P48" t="s">
        <v>16</v>
      </c>
      <c r="Q48" t="s">
        <v>60</v>
      </c>
      <c r="R48" t="s">
        <v>59</v>
      </c>
      <c r="S48" s="5">
        <v>350</v>
      </c>
      <c r="T48" s="6">
        <v>26</v>
      </c>
      <c r="U48" s="5">
        <f>'Basede Datos'!$S48*'Basede Datos'!$T48</f>
        <v>9100</v>
      </c>
      <c r="V48" s="5">
        <v>30</v>
      </c>
    </row>
    <row r="49" spans="7:22" x14ac:dyDescent="0.3">
      <c r="G49">
        <v>1048</v>
      </c>
      <c r="H49" s="4">
        <v>44233</v>
      </c>
      <c r="I49" s="6">
        <v>6</v>
      </c>
      <c r="J49" t="s">
        <v>28</v>
      </c>
      <c r="K49" t="s">
        <v>94</v>
      </c>
      <c r="L49" t="s">
        <v>87</v>
      </c>
      <c r="M49" t="s">
        <v>98</v>
      </c>
      <c r="N49" s="4">
        <v>44235</v>
      </c>
      <c r="O49" t="s">
        <v>17</v>
      </c>
      <c r="P49" t="s">
        <v>16</v>
      </c>
      <c r="Q49" t="s">
        <v>61</v>
      </c>
      <c r="R49" t="s">
        <v>59</v>
      </c>
      <c r="S49" s="5">
        <v>308</v>
      </c>
      <c r="T49" s="6">
        <v>96</v>
      </c>
      <c r="U49" s="5">
        <f>'Basede Datos'!$S49*'Basede Datos'!$T49</f>
        <v>29568</v>
      </c>
      <c r="V49" s="5">
        <v>40</v>
      </c>
    </row>
    <row r="50" spans="7:22" x14ac:dyDescent="0.3">
      <c r="G50">
        <v>1049</v>
      </c>
      <c r="H50" s="4">
        <v>44233</v>
      </c>
      <c r="I50" s="6">
        <v>6</v>
      </c>
      <c r="J50" t="s">
        <v>28</v>
      </c>
      <c r="K50" t="s">
        <v>94</v>
      </c>
      <c r="L50" t="s">
        <v>87</v>
      </c>
      <c r="M50" t="s">
        <v>98</v>
      </c>
      <c r="N50" s="4">
        <v>44235</v>
      </c>
      <c r="O50" t="s">
        <v>15</v>
      </c>
      <c r="P50" t="s">
        <v>18</v>
      </c>
      <c r="Q50" t="s">
        <v>62</v>
      </c>
      <c r="R50" t="s">
        <v>59</v>
      </c>
      <c r="S50" s="5">
        <v>128.79999999999998</v>
      </c>
      <c r="T50" s="6">
        <v>16</v>
      </c>
      <c r="U50" s="5">
        <f>'Basede Datos'!$S50*'Basede Datos'!$T50</f>
        <v>2060.7999999999997</v>
      </c>
      <c r="V50" s="5">
        <v>20</v>
      </c>
    </row>
    <row r="51" spans="7:22" x14ac:dyDescent="0.3">
      <c r="G51">
        <v>1050</v>
      </c>
      <c r="H51" s="4">
        <v>44231</v>
      </c>
      <c r="I51" s="6">
        <v>4</v>
      </c>
      <c r="J51" t="s">
        <v>27</v>
      </c>
      <c r="K51" t="s">
        <v>92</v>
      </c>
      <c r="L51" t="s">
        <v>38</v>
      </c>
      <c r="M51" t="s">
        <v>105</v>
      </c>
      <c r="N51" s="4">
        <v>44235</v>
      </c>
      <c r="O51" t="s">
        <v>19</v>
      </c>
      <c r="P51" t="s">
        <v>18</v>
      </c>
      <c r="Q51" t="s">
        <v>63</v>
      </c>
      <c r="R51" t="s">
        <v>64</v>
      </c>
      <c r="S51" s="5">
        <v>49</v>
      </c>
      <c r="T51" s="6">
        <v>3000</v>
      </c>
      <c r="U51" s="5">
        <f>'Basede Datos'!$S51*'Basede Datos'!$T51</f>
        <v>147000</v>
      </c>
      <c r="V51" s="5">
        <v>15</v>
      </c>
    </row>
    <row r="52" spans="7:22" x14ac:dyDescent="0.3">
      <c r="G52">
        <v>1051</v>
      </c>
      <c r="H52" s="4">
        <v>44230</v>
      </c>
      <c r="I52" s="6">
        <v>3</v>
      </c>
      <c r="J52" t="s">
        <v>25</v>
      </c>
      <c r="K52" t="s">
        <v>84</v>
      </c>
      <c r="L52" t="s">
        <v>80</v>
      </c>
      <c r="M52" t="s">
        <v>99</v>
      </c>
      <c r="N52" s="4">
        <v>44235</v>
      </c>
      <c r="O52" t="s">
        <v>77</v>
      </c>
      <c r="P52" t="s">
        <v>18</v>
      </c>
      <c r="Q52" t="s">
        <v>65</v>
      </c>
      <c r="R52" t="s">
        <v>64</v>
      </c>
      <c r="S52" s="5">
        <v>41.86</v>
      </c>
      <c r="T52" s="6">
        <v>75</v>
      </c>
      <c r="U52" s="5">
        <f>'Basede Datos'!$S52*'Basede Datos'!$T52</f>
        <v>3139.5</v>
      </c>
      <c r="V52" s="5">
        <v>13</v>
      </c>
    </row>
    <row r="53" spans="7:22" x14ac:dyDescent="0.3">
      <c r="G53">
        <v>1052</v>
      </c>
      <c r="H53" s="4">
        <v>44264</v>
      </c>
      <c r="I53" s="6">
        <v>9</v>
      </c>
      <c r="J53" t="s">
        <v>31</v>
      </c>
      <c r="K53" t="s">
        <v>90</v>
      </c>
      <c r="L53" t="s">
        <v>90</v>
      </c>
      <c r="M53" t="s">
        <v>101</v>
      </c>
      <c r="N53" s="4">
        <v>44266</v>
      </c>
      <c r="O53" t="s">
        <v>17</v>
      </c>
      <c r="P53" t="s">
        <v>16</v>
      </c>
      <c r="Q53" t="s">
        <v>66</v>
      </c>
      <c r="R53" t="s">
        <v>64</v>
      </c>
      <c r="S53" s="5">
        <v>252</v>
      </c>
      <c r="T53" s="6">
        <v>55</v>
      </c>
      <c r="U53" s="5">
        <f>'Basede Datos'!$S53*'Basede Datos'!$T53</f>
        <v>13860</v>
      </c>
      <c r="V53" s="5">
        <v>12</v>
      </c>
    </row>
    <row r="54" spans="7:22" x14ac:dyDescent="0.3">
      <c r="G54">
        <v>1053</v>
      </c>
      <c r="H54" s="4">
        <v>44264</v>
      </c>
      <c r="I54" s="6">
        <v>9</v>
      </c>
      <c r="J54" t="s">
        <v>31</v>
      </c>
      <c r="K54" t="s">
        <v>90</v>
      </c>
      <c r="L54" t="s">
        <v>90</v>
      </c>
      <c r="M54" t="s">
        <v>101</v>
      </c>
      <c r="N54" s="4">
        <v>44266</v>
      </c>
      <c r="O54" t="s">
        <v>15</v>
      </c>
      <c r="P54" t="s">
        <v>16</v>
      </c>
      <c r="Q54" t="s">
        <v>67</v>
      </c>
      <c r="R54" t="s">
        <v>68</v>
      </c>
      <c r="S54" s="5">
        <v>644</v>
      </c>
      <c r="T54" s="6">
        <v>11</v>
      </c>
      <c r="U54" s="5">
        <f>'Basede Datos'!$S54*'Basede Datos'!$T54</f>
        <v>7084</v>
      </c>
      <c r="V54" s="5">
        <v>11</v>
      </c>
    </row>
    <row r="55" spans="7:22" x14ac:dyDescent="0.3">
      <c r="G55">
        <v>1054</v>
      </c>
      <c r="H55" s="4">
        <v>44261</v>
      </c>
      <c r="I55" s="6">
        <v>6</v>
      </c>
      <c r="J55" t="s">
        <v>28</v>
      </c>
      <c r="K55" t="s">
        <v>94</v>
      </c>
      <c r="L55" t="s">
        <v>87</v>
      </c>
      <c r="M55" t="s">
        <v>98</v>
      </c>
      <c r="N55" s="4">
        <v>44263</v>
      </c>
      <c r="O55" t="s">
        <v>19</v>
      </c>
      <c r="P55" t="s">
        <v>16</v>
      </c>
      <c r="Q55" t="s">
        <v>69</v>
      </c>
      <c r="R55" t="s">
        <v>68</v>
      </c>
      <c r="S55" s="5">
        <v>41.86</v>
      </c>
      <c r="T55" s="6">
        <v>53</v>
      </c>
      <c r="U55" s="5">
        <f>'Basede Datos'!$S55*'Basede Datos'!$T55</f>
        <v>2218.58</v>
      </c>
      <c r="V55" s="5">
        <v>9</v>
      </c>
    </row>
    <row r="56" spans="7:22" x14ac:dyDescent="0.3">
      <c r="G56">
        <v>1055</v>
      </c>
      <c r="H56" s="4">
        <v>44263</v>
      </c>
      <c r="I56" s="6">
        <v>8</v>
      </c>
      <c r="J56" t="s">
        <v>30</v>
      </c>
      <c r="K56" t="s">
        <v>91</v>
      </c>
      <c r="L56" t="s">
        <v>38</v>
      </c>
      <c r="M56" t="s">
        <v>100</v>
      </c>
      <c r="N56" s="4">
        <v>44265</v>
      </c>
      <c r="O56" t="s">
        <v>77</v>
      </c>
      <c r="P56" t="s">
        <v>16</v>
      </c>
      <c r="Q56" t="s">
        <v>70</v>
      </c>
      <c r="R56" t="s">
        <v>71</v>
      </c>
      <c r="S56" s="5">
        <v>135.1</v>
      </c>
      <c r="T56" s="6">
        <v>85</v>
      </c>
      <c r="U56" s="5">
        <f>'Basede Datos'!$S56*'Basede Datos'!$T56</f>
        <v>11483.5</v>
      </c>
      <c r="V56" s="5">
        <v>20</v>
      </c>
    </row>
    <row r="57" spans="7:22" x14ac:dyDescent="0.3">
      <c r="G57">
        <v>1056</v>
      </c>
      <c r="H57" s="4">
        <v>44263</v>
      </c>
      <c r="I57" s="6">
        <v>8</v>
      </c>
      <c r="J57" t="s">
        <v>30</v>
      </c>
      <c r="K57" t="s">
        <v>91</v>
      </c>
      <c r="L57" t="s">
        <v>38</v>
      </c>
      <c r="M57" t="s">
        <v>100</v>
      </c>
      <c r="N57" s="4">
        <v>44265</v>
      </c>
      <c r="O57" t="s">
        <v>17</v>
      </c>
      <c r="P57" t="s">
        <v>16</v>
      </c>
      <c r="Q57" t="s">
        <v>72</v>
      </c>
      <c r="R57" t="s">
        <v>71</v>
      </c>
      <c r="S57" s="5">
        <v>257.59999999999997</v>
      </c>
      <c r="T57" s="6">
        <v>97</v>
      </c>
      <c r="U57" s="5">
        <f>'Basede Datos'!$S57*'Basede Datos'!$T57</f>
        <v>24987.199999999997</v>
      </c>
      <c r="V57" s="5">
        <v>30</v>
      </c>
    </row>
    <row r="58" spans="7:22" x14ac:dyDescent="0.3">
      <c r="G58">
        <v>1057</v>
      </c>
      <c r="H58" s="4">
        <v>44280</v>
      </c>
      <c r="I58" s="6">
        <v>25</v>
      </c>
      <c r="J58" t="s">
        <v>35</v>
      </c>
      <c r="K58" t="s">
        <v>39</v>
      </c>
      <c r="L58" t="s">
        <v>38</v>
      </c>
      <c r="M58" t="s">
        <v>97</v>
      </c>
      <c r="N58" s="4">
        <v>44282</v>
      </c>
      <c r="O58" t="s">
        <v>15</v>
      </c>
      <c r="P58" t="s">
        <v>16</v>
      </c>
      <c r="Q58" t="s">
        <v>73</v>
      </c>
      <c r="R58" t="s">
        <v>74</v>
      </c>
      <c r="S58" s="5">
        <v>273</v>
      </c>
      <c r="T58" s="6">
        <v>46</v>
      </c>
      <c r="U58" s="5">
        <f>'Basede Datos'!$S58*'Basede Datos'!$T58</f>
        <v>12558</v>
      </c>
      <c r="V58" s="5">
        <v>40</v>
      </c>
    </row>
    <row r="59" spans="7:22" x14ac:dyDescent="0.3">
      <c r="G59">
        <v>1058</v>
      </c>
      <c r="H59" s="4">
        <v>44281</v>
      </c>
      <c r="I59" s="6">
        <v>26</v>
      </c>
      <c r="J59" t="s">
        <v>36</v>
      </c>
      <c r="K59" t="s">
        <v>39</v>
      </c>
      <c r="L59" t="s">
        <v>38</v>
      </c>
      <c r="M59" t="s">
        <v>40</v>
      </c>
      <c r="N59" s="4">
        <v>44283</v>
      </c>
      <c r="O59" t="s">
        <v>19</v>
      </c>
      <c r="P59" t="s">
        <v>18</v>
      </c>
      <c r="Q59" t="s">
        <v>75</v>
      </c>
      <c r="R59" t="s">
        <v>20</v>
      </c>
      <c r="S59" s="5">
        <v>487.19999999999993</v>
      </c>
      <c r="T59" s="6">
        <v>97</v>
      </c>
      <c r="U59" s="5">
        <f>'Basede Datos'!$S59*'Basede Datos'!$T59</f>
        <v>47258.399999999994</v>
      </c>
      <c r="V59" s="5">
        <v>20</v>
      </c>
    </row>
    <row r="60" spans="7:22" x14ac:dyDescent="0.3">
      <c r="G60">
        <v>1059</v>
      </c>
      <c r="H60" s="4">
        <v>44281</v>
      </c>
      <c r="I60" s="6">
        <v>26</v>
      </c>
      <c r="J60" t="s">
        <v>36</v>
      </c>
      <c r="K60" t="s">
        <v>39</v>
      </c>
      <c r="L60" t="s">
        <v>38</v>
      </c>
      <c r="M60" t="s">
        <v>40</v>
      </c>
      <c r="N60" s="4">
        <v>44283</v>
      </c>
      <c r="O60" t="s">
        <v>77</v>
      </c>
      <c r="P60" t="s">
        <v>14</v>
      </c>
      <c r="Q60" t="s">
        <v>76</v>
      </c>
      <c r="R60" t="s">
        <v>74</v>
      </c>
      <c r="S60" s="5">
        <v>196</v>
      </c>
      <c r="T60" s="6">
        <v>97</v>
      </c>
      <c r="U60" s="5">
        <f>'Basede Datos'!$S60*'Basede Datos'!$T60</f>
        <v>19012</v>
      </c>
      <c r="V60" s="5">
        <v>15</v>
      </c>
    </row>
    <row r="61" spans="7:22" x14ac:dyDescent="0.3">
      <c r="G61">
        <v>1060</v>
      </c>
      <c r="H61" s="4">
        <v>44281</v>
      </c>
      <c r="I61" s="6">
        <v>26</v>
      </c>
      <c r="J61" t="s">
        <v>36</v>
      </c>
      <c r="K61" t="s">
        <v>39</v>
      </c>
      <c r="L61" t="s">
        <v>38</v>
      </c>
      <c r="M61" t="s">
        <v>40</v>
      </c>
      <c r="N61" s="4">
        <v>44283</v>
      </c>
      <c r="O61" t="s">
        <v>17</v>
      </c>
      <c r="P61" t="s">
        <v>18</v>
      </c>
      <c r="Q61" t="s">
        <v>42</v>
      </c>
      <c r="R61" t="s">
        <v>43</v>
      </c>
      <c r="S61" s="5">
        <v>100000</v>
      </c>
      <c r="T61" s="6">
        <v>5</v>
      </c>
      <c r="U61" s="5">
        <f>'Basede Datos'!$S61*'Basede Datos'!$T61</f>
        <v>500000</v>
      </c>
      <c r="V61" s="5">
        <v>13</v>
      </c>
    </row>
    <row r="62" spans="7:22" x14ac:dyDescent="0.3">
      <c r="G62">
        <v>1061</v>
      </c>
      <c r="H62" s="4">
        <v>44284</v>
      </c>
      <c r="I62" s="6">
        <v>29</v>
      </c>
      <c r="J62" t="s">
        <v>26</v>
      </c>
      <c r="K62" t="s">
        <v>90</v>
      </c>
      <c r="L62" t="s">
        <v>90</v>
      </c>
      <c r="M62" t="s">
        <v>96</v>
      </c>
      <c r="N62" s="4">
        <v>44286</v>
      </c>
      <c r="O62" t="s">
        <v>15</v>
      </c>
      <c r="P62" t="s">
        <v>18</v>
      </c>
      <c r="Q62" t="s">
        <v>44</v>
      </c>
      <c r="R62" t="s">
        <v>43</v>
      </c>
      <c r="S62" s="5">
        <v>20</v>
      </c>
      <c r="T62" s="6">
        <v>72</v>
      </c>
      <c r="U62" s="5">
        <f>'Basede Datos'!$S62*'Basede Datos'!$T62</f>
        <v>1440</v>
      </c>
      <c r="V62" s="5">
        <v>12</v>
      </c>
    </row>
    <row r="63" spans="7:22" x14ac:dyDescent="0.3">
      <c r="G63">
        <v>1062</v>
      </c>
      <c r="H63" s="4">
        <v>44261</v>
      </c>
      <c r="I63" s="6">
        <v>6</v>
      </c>
      <c r="J63" t="s">
        <v>28</v>
      </c>
      <c r="K63" t="s">
        <v>94</v>
      </c>
      <c r="L63" t="s">
        <v>87</v>
      </c>
      <c r="M63" t="s">
        <v>98</v>
      </c>
      <c r="N63" s="4">
        <v>44263</v>
      </c>
      <c r="O63" t="s">
        <v>19</v>
      </c>
      <c r="P63" t="s">
        <v>18</v>
      </c>
      <c r="Q63" t="s">
        <v>45</v>
      </c>
      <c r="R63" t="s">
        <v>43</v>
      </c>
      <c r="S63" s="5">
        <v>30</v>
      </c>
      <c r="T63" s="6">
        <v>16</v>
      </c>
      <c r="U63" s="5">
        <f>'Basede Datos'!$S63*'Basede Datos'!$T63</f>
        <v>480</v>
      </c>
      <c r="V63" s="5">
        <v>11</v>
      </c>
    </row>
    <row r="64" spans="7:22" x14ac:dyDescent="0.3">
      <c r="G64">
        <v>1064</v>
      </c>
      <c r="H64" s="4">
        <v>44259</v>
      </c>
      <c r="I64" s="6">
        <v>4</v>
      </c>
      <c r="J64" t="s">
        <v>27</v>
      </c>
      <c r="K64" t="s">
        <v>92</v>
      </c>
      <c r="L64" t="s">
        <v>38</v>
      </c>
      <c r="M64" t="s">
        <v>105</v>
      </c>
      <c r="N64" s="4">
        <v>44261</v>
      </c>
      <c r="O64" t="s">
        <v>77</v>
      </c>
      <c r="P64" t="s">
        <v>14</v>
      </c>
      <c r="Q64" t="s">
        <v>46</v>
      </c>
      <c r="R64" t="s">
        <v>43</v>
      </c>
      <c r="S64" s="5">
        <v>25</v>
      </c>
      <c r="T64" s="6">
        <v>77</v>
      </c>
      <c r="U64" s="5">
        <f>'Basede Datos'!$S64*'Basede Datos'!$T64</f>
        <v>1925</v>
      </c>
      <c r="V64" s="5">
        <v>9</v>
      </c>
    </row>
    <row r="65" spans="7:22" x14ac:dyDescent="0.3">
      <c r="G65">
        <v>1065</v>
      </c>
      <c r="H65" s="4">
        <v>44259</v>
      </c>
      <c r="I65" s="6">
        <v>4</v>
      </c>
      <c r="J65" t="s">
        <v>27</v>
      </c>
      <c r="K65" t="s">
        <v>92</v>
      </c>
      <c r="L65" t="s">
        <v>38</v>
      </c>
      <c r="M65" t="s">
        <v>105</v>
      </c>
      <c r="N65" s="4">
        <v>44261</v>
      </c>
      <c r="O65" t="s">
        <v>17</v>
      </c>
      <c r="P65" t="s">
        <v>16</v>
      </c>
      <c r="Q65" t="s">
        <v>47</v>
      </c>
      <c r="R65" t="s">
        <v>43</v>
      </c>
      <c r="S65" s="5">
        <v>20</v>
      </c>
      <c r="T65" s="6">
        <v>37</v>
      </c>
      <c r="U65" s="5">
        <f>'Basede Datos'!$S65*'Basede Datos'!$T65</f>
        <v>740</v>
      </c>
      <c r="V65" s="5">
        <v>20</v>
      </c>
    </row>
    <row r="66" spans="7:22" x14ac:dyDescent="0.3">
      <c r="G66">
        <v>1067</v>
      </c>
      <c r="H66" s="4">
        <v>44263</v>
      </c>
      <c r="I66" s="6">
        <v>8</v>
      </c>
      <c r="J66" t="s">
        <v>30</v>
      </c>
      <c r="K66" t="s">
        <v>91</v>
      </c>
      <c r="L66" t="s">
        <v>38</v>
      </c>
      <c r="M66" t="s">
        <v>100</v>
      </c>
      <c r="N66" s="4">
        <v>44265</v>
      </c>
      <c r="O66" t="s">
        <v>15</v>
      </c>
      <c r="P66" t="s">
        <v>18</v>
      </c>
      <c r="Q66" t="s">
        <v>48</v>
      </c>
      <c r="R66" t="s">
        <v>49</v>
      </c>
      <c r="S66" s="5">
        <v>20000</v>
      </c>
      <c r="T66" s="6">
        <v>15</v>
      </c>
      <c r="U66" s="5">
        <f>'Basede Datos'!$S66*'Basede Datos'!$T66</f>
        <v>300000</v>
      </c>
      <c r="V66" s="5">
        <v>30</v>
      </c>
    </row>
    <row r="67" spans="7:22" x14ac:dyDescent="0.3">
      <c r="G67">
        <v>1070</v>
      </c>
      <c r="H67" s="4">
        <v>44258</v>
      </c>
      <c r="I67" s="6">
        <v>3</v>
      </c>
      <c r="J67" t="s">
        <v>25</v>
      </c>
      <c r="K67" t="s">
        <v>83</v>
      </c>
      <c r="L67" t="s">
        <v>80</v>
      </c>
      <c r="M67" t="s">
        <v>99</v>
      </c>
      <c r="N67" s="4">
        <v>44260</v>
      </c>
      <c r="O67" t="s">
        <v>19</v>
      </c>
      <c r="P67" t="s">
        <v>18</v>
      </c>
      <c r="Q67" t="s">
        <v>50</v>
      </c>
      <c r="R67" t="s">
        <v>49</v>
      </c>
      <c r="S67" s="5">
        <v>4555</v>
      </c>
      <c r="T67" s="6">
        <v>48</v>
      </c>
      <c r="U67" s="5">
        <f>'Basede Datos'!$S67*'Basede Datos'!$T67</f>
        <v>218640</v>
      </c>
      <c r="V67" s="5">
        <v>40</v>
      </c>
    </row>
    <row r="68" spans="7:22" x14ac:dyDescent="0.3">
      <c r="G68">
        <v>1071</v>
      </c>
      <c r="H68" s="4">
        <v>44258</v>
      </c>
      <c r="I68" s="6">
        <v>3</v>
      </c>
      <c r="J68" t="s">
        <v>25</v>
      </c>
      <c r="K68" t="s">
        <v>81</v>
      </c>
      <c r="L68" t="s">
        <v>80</v>
      </c>
      <c r="M68" t="s">
        <v>99</v>
      </c>
      <c r="N68" s="4">
        <v>44260</v>
      </c>
      <c r="O68" t="s">
        <v>77</v>
      </c>
      <c r="P68" t="s">
        <v>16</v>
      </c>
      <c r="Q68" t="s">
        <v>51</v>
      </c>
      <c r="R68" t="s">
        <v>49</v>
      </c>
      <c r="S68" s="5">
        <v>1000</v>
      </c>
      <c r="T68" s="6">
        <v>200</v>
      </c>
      <c r="U68" s="5">
        <f>'Basede Datos'!$S68*'Basede Datos'!$T68</f>
        <v>200000</v>
      </c>
      <c r="V68" s="5">
        <v>20</v>
      </c>
    </row>
    <row r="69" spans="7:22" x14ac:dyDescent="0.3">
      <c r="G69">
        <v>1075</v>
      </c>
      <c r="H69" s="4">
        <v>44265</v>
      </c>
      <c r="I69" s="6">
        <v>10</v>
      </c>
      <c r="J69" t="s">
        <v>32</v>
      </c>
      <c r="K69" t="s">
        <v>93</v>
      </c>
      <c r="L69" t="s">
        <v>38</v>
      </c>
      <c r="M69" t="s">
        <v>97</v>
      </c>
      <c r="N69" s="4">
        <v>44267</v>
      </c>
      <c r="O69" t="s">
        <v>17</v>
      </c>
      <c r="P69" t="s">
        <v>16</v>
      </c>
      <c r="Q69" t="s">
        <v>52</v>
      </c>
      <c r="R69" t="s">
        <v>49</v>
      </c>
      <c r="S69" s="5">
        <v>128.79999999999998</v>
      </c>
      <c r="T69" s="6">
        <v>55</v>
      </c>
      <c r="U69" s="5">
        <f>'Basede Datos'!$S69*'Basede Datos'!$T69</f>
        <v>7083.9999999999991</v>
      </c>
      <c r="V69" s="5">
        <v>15</v>
      </c>
    </row>
    <row r="70" spans="7:22" x14ac:dyDescent="0.3">
      <c r="G70">
        <v>1077</v>
      </c>
      <c r="H70" s="4">
        <v>44265</v>
      </c>
      <c r="I70" s="6">
        <v>10</v>
      </c>
      <c r="J70" t="s">
        <v>32</v>
      </c>
      <c r="K70" t="s">
        <v>93</v>
      </c>
      <c r="L70" t="s">
        <v>38</v>
      </c>
      <c r="M70" t="s">
        <v>97</v>
      </c>
      <c r="N70" s="4">
        <v>44267</v>
      </c>
      <c r="O70" t="s">
        <v>15</v>
      </c>
      <c r="P70" t="s">
        <v>16</v>
      </c>
      <c r="Q70" t="s">
        <v>53</v>
      </c>
      <c r="R70" t="s">
        <v>49</v>
      </c>
      <c r="S70" s="5">
        <v>178.5</v>
      </c>
      <c r="T70" s="6">
        <v>21</v>
      </c>
      <c r="U70" s="5">
        <f>'Basede Datos'!$S70*'Basede Datos'!$T70</f>
        <v>3748.5</v>
      </c>
      <c r="V70" s="5">
        <v>13</v>
      </c>
    </row>
    <row r="71" spans="7:22" x14ac:dyDescent="0.3">
      <c r="G71">
        <v>1078</v>
      </c>
      <c r="H71" s="4">
        <v>44266</v>
      </c>
      <c r="I71" s="6">
        <v>11</v>
      </c>
      <c r="J71" t="s">
        <v>33</v>
      </c>
      <c r="K71" t="s">
        <v>88</v>
      </c>
      <c r="L71" t="s">
        <v>88</v>
      </c>
      <c r="M71" t="s">
        <v>95</v>
      </c>
      <c r="N71" s="4">
        <v>44268</v>
      </c>
      <c r="O71" t="s">
        <v>19</v>
      </c>
      <c r="P71" t="s">
        <v>16</v>
      </c>
      <c r="Q71" t="s">
        <v>54</v>
      </c>
      <c r="R71" t="s">
        <v>55</v>
      </c>
      <c r="S71" s="5">
        <v>135.1</v>
      </c>
      <c r="T71" s="6">
        <v>67</v>
      </c>
      <c r="U71" s="5">
        <f>'Basede Datos'!$S71*'Basede Datos'!$T71</f>
        <v>9051.6999999999989</v>
      </c>
      <c r="V71" s="5">
        <v>12</v>
      </c>
    </row>
    <row r="72" spans="7:22" x14ac:dyDescent="0.3">
      <c r="G72">
        <v>1079</v>
      </c>
      <c r="H72" s="4">
        <v>44256</v>
      </c>
      <c r="I72" s="6">
        <v>1</v>
      </c>
      <c r="J72" t="s">
        <v>22</v>
      </c>
      <c r="K72" t="s">
        <v>90</v>
      </c>
      <c r="L72" t="s">
        <v>90</v>
      </c>
      <c r="M72" t="s">
        <v>100</v>
      </c>
      <c r="N72" s="4">
        <v>44269</v>
      </c>
      <c r="O72" t="s">
        <v>77</v>
      </c>
      <c r="P72" t="s">
        <v>16</v>
      </c>
      <c r="Q72" t="s">
        <v>56</v>
      </c>
      <c r="R72" t="s">
        <v>55</v>
      </c>
      <c r="S72" s="5">
        <v>560</v>
      </c>
      <c r="T72" s="6">
        <v>75</v>
      </c>
      <c r="U72" s="5">
        <f>'Basede Datos'!$S72*'Basede Datos'!$T72</f>
        <v>42000</v>
      </c>
      <c r="V72" s="5">
        <v>11</v>
      </c>
    </row>
    <row r="73" spans="7:22" x14ac:dyDescent="0.3">
      <c r="G73">
        <v>1080</v>
      </c>
      <c r="H73" s="4">
        <v>44283</v>
      </c>
      <c r="I73" s="6">
        <v>28</v>
      </c>
      <c r="J73" t="s">
        <v>24</v>
      </c>
      <c r="K73" t="s">
        <v>89</v>
      </c>
      <c r="L73" t="s">
        <v>89</v>
      </c>
      <c r="M73" t="s">
        <v>95</v>
      </c>
      <c r="N73" s="4">
        <v>44285</v>
      </c>
      <c r="O73" t="s">
        <v>17</v>
      </c>
      <c r="P73" t="s">
        <v>16</v>
      </c>
      <c r="Q73" t="s">
        <v>57</v>
      </c>
      <c r="R73" t="s">
        <v>55</v>
      </c>
      <c r="S73" s="5">
        <v>644</v>
      </c>
      <c r="T73" s="6">
        <v>17</v>
      </c>
      <c r="U73" s="5">
        <f>'Basede Datos'!$S73*'Basede Datos'!$T73</f>
        <v>10948</v>
      </c>
      <c r="V73" s="5">
        <v>20</v>
      </c>
    </row>
    <row r="74" spans="7:22" x14ac:dyDescent="0.3">
      <c r="G74">
        <v>1081</v>
      </c>
      <c r="H74" s="4">
        <v>44290</v>
      </c>
      <c r="I74" s="6">
        <v>4</v>
      </c>
      <c r="J74" t="s">
        <v>27</v>
      </c>
      <c r="K74" t="s">
        <v>92</v>
      </c>
      <c r="L74" t="s">
        <v>38</v>
      </c>
      <c r="M74" t="s">
        <v>105</v>
      </c>
      <c r="N74" s="4">
        <v>44292</v>
      </c>
      <c r="O74" t="s">
        <v>15</v>
      </c>
      <c r="P74" t="s">
        <v>18</v>
      </c>
      <c r="Q74" t="s">
        <v>58</v>
      </c>
      <c r="R74" t="s">
        <v>59</v>
      </c>
      <c r="S74" s="5">
        <v>178.5</v>
      </c>
      <c r="T74" s="6">
        <v>48</v>
      </c>
      <c r="U74" s="5">
        <f>'Basede Datos'!$S74*'Basede Datos'!$T74</f>
        <v>8568</v>
      </c>
      <c r="V74" s="5">
        <v>30</v>
      </c>
    </row>
    <row r="75" spans="7:22" x14ac:dyDescent="0.3">
      <c r="G75">
        <v>1082</v>
      </c>
      <c r="H75" s="4">
        <v>44298</v>
      </c>
      <c r="I75" s="6">
        <v>12</v>
      </c>
      <c r="J75" t="s">
        <v>34</v>
      </c>
      <c r="K75" t="s">
        <v>39</v>
      </c>
      <c r="L75" t="s">
        <v>38</v>
      </c>
      <c r="M75" t="s">
        <v>99</v>
      </c>
      <c r="N75" s="4">
        <v>44300</v>
      </c>
      <c r="O75" t="s">
        <v>19</v>
      </c>
      <c r="P75" t="s">
        <v>18</v>
      </c>
      <c r="Q75" t="s">
        <v>58</v>
      </c>
      <c r="R75" t="s">
        <v>59</v>
      </c>
      <c r="S75" s="5">
        <v>41.86</v>
      </c>
      <c r="T75" s="6">
        <v>74</v>
      </c>
      <c r="U75" s="5">
        <f>'Basede Datos'!$S75*'Basede Datos'!$T75</f>
        <v>3097.64</v>
      </c>
      <c r="V75" s="5">
        <v>40</v>
      </c>
    </row>
    <row r="76" spans="7:22" x14ac:dyDescent="0.3">
      <c r="G76">
        <v>1083</v>
      </c>
      <c r="H76" s="4">
        <v>44298</v>
      </c>
      <c r="I76" s="6">
        <v>12</v>
      </c>
      <c r="J76" t="s">
        <v>34</v>
      </c>
      <c r="K76" t="s">
        <v>39</v>
      </c>
      <c r="L76" t="s">
        <v>38</v>
      </c>
      <c r="M76" t="s">
        <v>99</v>
      </c>
      <c r="N76" s="4">
        <v>44300</v>
      </c>
      <c r="O76" t="s">
        <v>77</v>
      </c>
      <c r="P76" t="s">
        <v>18</v>
      </c>
      <c r="Q76" t="s">
        <v>58</v>
      </c>
      <c r="R76" t="s">
        <v>59</v>
      </c>
      <c r="S76" s="5">
        <v>644</v>
      </c>
      <c r="T76" s="6">
        <v>96</v>
      </c>
      <c r="U76" s="5">
        <f>'Basede Datos'!$S76*'Basede Datos'!$T76</f>
        <v>61824</v>
      </c>
      <c r="V76" s="5">
        <v>20</v>
      </c>
    </row>
    <row r="77" spans="7:22" x14ac:dyDescent="0.3">
      <c r="G77">
        <v>1084</v>
      </c>
      <c r="H77" s="4">
        <v>44294</v>
      </c>
      <c r="I77" s="6">
        <v>8</v>
      </c>
      <c r="J77" t="s">
        <v>30</v>
      </c>
      <c r="K77" t="s">
        <v>91</v>
      </c>
      <c r="L77" t="s">
        <v>38</v>
      </c>
      <c r="M77" t="s">
        <v>100</v>
      </c>
      <c r="N77" s="4">
        <v>44296</v>
      </c>
      <c r="O77" t="s">
        <v>17</v>
      </c>
      <c r="P77" t="s">
        <v>16</v>
      </c>
      <c r="Q77" t="s">
        <v>60</v>
      </c>
      <c r="R77" t="s">
        <v>59</v>
      </c>
      <c r="S77" s="5">
        <v>350</v>
      </c>
      <c r="T77" s="6">
        <v>12</v>
      </c>
      <c r="U77" s="5">
        <f>'Basede Datos'!$S77*'Basede Datos'!$T77</f>
        <v>4200</v>
      </c>
      <c r="V77" s="5">
        <v>15</v>
      </c>
    </row>
    <row r="78" spans="7:22" x14ac:dyDescent="0.3">
      <c r="G78">
        <v>1085</v>
      </c>
      <c r="H78" s="4">
        <v>44290</v>
      </c>
      <c r="I78" s="6">
        <v>4</v>
      </c>
      <c r="J78" t="s">
        <v>27</v>
      </c>
      <c r="K78" t="s">
        <v>92</v>
      </c>
      <c r="L78" t="s">
        <v>38</v>
      </c>
      <c r="M78" t="s">
        <v>105</v>
      </c>
      <c r="N78" s="4">
        <v>44292</v>
      </c>
      <c r="O78" t="s">
        <v>15</v>
      </c>
      <c r="P78" t="s">
        <v>16</v>
      </c>
      <c r="Q78" t="s">
        <v>61</v>
      </c>
      <c r="R78" t="s">
        <v>59</v>
      </c>
      <c r="S78" s="5">
        <v>308</v>
      </c>
      <c r="T78" s="6">
        <v>2000</v>
      </c>
      <c r="U78" s="5">
        <f>'Basede Datos'!$S78*'Basede Datos'!$T78</f>
        <v>616000</v>
      </c>
      <c r="V78" s="5">
        <v>13</v>
      </c>
    </row>
    <row r="79" spans="7:22" x14ac:dyDescent="0.3">
      <c r="G79">
        <v>1086</v>
      </c>
      <c r="H79" s="4">
        <v>44315</v>
      </c>
      <c r="I79" s="6">
        <v>29</v>
      </c>
      <c r="J79" t="s">
        <v>26</v>
      </c>
      <c r="K79" t="s">
        <v>90</v>
      </c>
      <c r="L79" t="s">
        <v>90</v>
      </c>
      <c r="M79" t="s">
        <v>96</v>
      </c>
      <c r="N79" s="4">
        <v>44317</v>
      </c>
      <c r="O79" t="s">
        <v>19</v>
      </c>
      <c r="P79" t="s">
        <v>16</v>
      </c>
      <c r="Q79" t="s">
        <v>62</v>
      </c>
      <c r="R79" t="s">
        <v>59</v>
      </c>
      <c r="S79" s="5">
        <v>128.79999999999998</v>
      </c>
      <c r="T79" s="6">
        <v>35</v>
      </c>
      <c r="U79" s="5">
        <f>'Basede Datos'!$S79*'Basede Datos'!$T79</f>
        <v>4507.9999999999991</v>
      </c>
      <c r="V79" s="5">
        <v>12</v>
      </c>
    </row>
    <row r="80" spans="7:22" x14ac:dyDescent="0.3">
      <c r="G80">
        <v>1087</v>
      </c>
      <c r="H80" s="4">
        <v>44289</v>
      </c>
      <c r="I80" s="6">
        <v>3</v>
      </c>
      <c r="J80" t="s">
        <v>25</v>
      </c>
      <c r="K80" t="s">
        <v>81</v>
      </c>
      <c r="L80" t="s">
        <v>80</v>
      </c>
      <c r="M80" t="s">
        <v>99</v>
      </c>
      <c r="N80" s="4">
        <v>44291</v>
      </c>
      <c r="O80" t="s">
        <v>77</v>
      </c>
      <c r="P80" t="s">
        <v>16</v>
      </c>
      <c r="Q80" t="s">
        <v>63</v>
      </c>
      <c r="R80" t="s">
        <v>64</v>
      </c>
      <c r="S80" s="5">
        <v>49</v>
      </c>
      <c r="T80" s="6">
        <v>10000</v>
      </c>
      <c r="U80" s="5">
        <f>'Basede Datos'!$S80*'Basede Datos'!$T80</f>
        <v>490000</v>
      </c>
      <c r="V80" s="5">
        <v>11</v>
      </c>
    </row>
    <row r="81" spans="7:22" x14ac:dyDescent="0.3">
      <c r="G81">
        <v>1088</v>
      </c>
      <c r="H81" s="4">
        <v>44292</v>
      </c>
      <c r="I81" s="6">
        <v>6</v>
      </c>
      <c r="J81" t="s">
        <v>28</v>
      </c>
      <c r="K81" t="s">
        <v>94</v>
      </c>
      <c r="L81" t="s">
        <v>87</v>
      </c>
      <c r="M81" t="s">
        <v>98</v>
      </c>
      <c r="N81" s="4">
        <v>44294</v>
      </c>
      <c r="O81" t="s">
        <v>17</v>
      </c>
      <c r="P81" t="s">
        <v>16</v>
      </c>
      <c r="Q81" t="s">
        <v>65</v>
      </c>
      <c r="R81" t="s">
        <v>64</v>
      </c>
      <c r="S81" s="5">
        <v>41.86</v>
      </c>
      <c r="T81" s="6">
        <v>17</v>
      </c>
      <c r="U81" s="5">
        <f>'Basede Datos'!$S81*'Basede Datos'!$T81</f>
        <v>711.62</v>
      </c>
      <c r="V81" s="5">
        <v>9</v>
      </c>
    </row>
    <row r="82" spans="7:22" x14ac:dyDescent="0.3">
      <c r="G82">
        <v>1089</v>
      </c>
      <c r="H82" s="4">
        <v>44314</v>
      </c>
      <c r="I82" s="6">
        <v>28</v>
      </c>
      <c r="J82" t="s">
        <v>24</v>
      </c>
      <c r="K82" t="s">
        <v>89</v>
      </c>
      <c r="L82" t="s">
        <v>89</v>
      </c>
      <c r="M82" t="s">
        <v>95</v>
      </c>
      <c r="N82" s="4">
        <v>44316</v>
      </c>
      <c r="O82" t="s">
        <v>15</v>
      </c>
      <c r="P82" t="s">
        <v>16</v>
      </c>
      <c r="Q82" t="s">
        <v>66</v>
      </c>
      <c r="R82" t="s">
        <v>64</v>
      </c>
      <c r="S82" s="5">
        <v>252</v>
      </c>
      <c r="T82" s="6">
        <v>96</v>
      </c>
      <c r="U82" s="5">
        <f>'Basede Datos'!$S82*'Basede Datos'!$T82</f>
        <v>24192</v>
      </c>
      <c r="V82" s="5">
        <v>20</v>
      </c>
    </row>
    <row r="83" spans="7:22" x14ac:dyDescent="0.3">
      <c r="G83">
        <v>1090</v>
      </c>
      <c r="H83" s="4">
        <v>44294</v>
      </c>
      <c r="I83" s="6">
        <v>8</v>
      </c>
      <c r="J83" t="s">
        <v>30</v>
      </c>
      <c r="K83" t="s">
        <v>91</v>
      </c>
      <c r="L83" t="s">
        <v>38</v>
      </c>
      <c r="M83" t="s">
        <v>100</v>
      </c>
      <c r="N83" s="4">
        <v>44296</v>
      </c>
      <c r="O83" t="s">
        <v>19</v>
      </c>
      <c r="P83" t="s">
        <v>18</v>
      </c>
      <c r="Q83" t="s">
        <v>67</v>
      </c>
      <c r="R83" t="s">
        <v>68</v>
      </c>
      <c r="S83" s="5">
        <v>644</v>
      </c>
      <c r="T83" s="6">
        <v>83</v>
      </c>
      <c r="U83" s="5">
        <f>'Basede Datos'!$S83*'Basede Datos'!$T83</f>
        <v>53452</v>
      </c>
      <c r="V83" s="5">
        <v>30</v>
      </c>
    </row>
    <row r="84" spans="7:22" x14ac:dyDescent="0.3">
      <c r="G84">
        <v>1091</v>
      </c>
      <c r="H84" s="4">
        <v>44296</v>
      </c>
      <c r="I84" s="6">
        <v>10</v>
      </c>
      <c r="J84" t="s">
        <v>32</v>
      </c>
      <c r="K84" t="s">
        <v>93</v>
      </c>
      <c r="L84" t="s">
        <v>38</v>
      </c>
      <c r="M84" t="s">
        <v>97</v>
      </c>
      <c r="N84" s="4">
        <v>44298</v>
      </c>
      <c r="O84" t="s">
        <v>77</v>
      </c>
      <c r="P84" t="s">
        <v>14</v>
      </c>
      <c r="Q84" t="s">
        <v>69</v>
      </c>
      <c r="R84" t="s">
        <v>68</v>
      </c>
      <c r="S84" s="5">
        <v>41.86</v>
      </c>
      <c r="T84" s="6">
        <v>88</v>
      </c>
      <c r="U84" s="5">
        <f>'Basede Datos'!$S84*'Basede Datos'!$T84</f>
        <v>3683.68</v>
      </c>
      <c r="V84" s="5">
        <v>40</v>
      </c>
    </row>
    <row r="85" spans="7:22" x14ac:dyDescent="0.3">
      <c r="G85">
        <v>1092</v>
      </c>
      <c r="H85" s="4">
        <v>44293</v>
      </c>
      <c r="I85" s="6">
        <v>7</v>
      </c>
      <c r="J85" t="s">
        <v>29</v>
      </c>
      <c r="K85" t="s">
        <v>86</v>
      </c>
      <c r="L85" t="s">
        <v>85</v>
      </c>
      <c r="M85" t="s">
        <v>100</v>
      </c>
      <c r="N85" s="4">
        <v>44298</v>
      </c>
      <c r="O85" t="s">
        <v>17</v>
      </c>
      <c r="P85" t="s">
        <v>18</v>
      </c>
      <c r="Q85" t="s">
        <v>70</v>
      </c>
      <c r="R85" t="s">
        <v>71</v>
      </c>
      <c r="S85" s="5">
        <v>135.1</v>
      </c>
      <c r="T85" s="6">
        <v>59</v>
      </c>
      <c r="U85" s="5">
        <f>'Basede Datos'!$S85*'Basede Datos'!$T85</f>
        <v>7970.9</v>
      </c>
      <c r="V85" s="5">
        <v>20</v>
      </c>
    </row>
    <row r="86" spans="7:22" x14ac:dyDescent="0.3">
      <c r="G86">
        <v>1093</v>
      </c>
      <c r="H86" s="4">
        <v>44296</v>
      </c>
      <c r="I86" s="6">
        <v>10</v>
      </c>
      <c r="J86" t="s">
        <v>32</v>
      </c>
      <c r="K86" t="s">
        <v>93</v>
      </c>
      <c r="L86" t="s">
        <v>38</v>
      </c>
      <c r="M86" t="s">
        <v>97</v>
      </c>
      <c r="N86" s="4">
        <v>44299</v>
      </c>
      <c r="O86" t="s">
        <v>15</v>
      </c>
      <c r="P86" t="s">
        <v>18</v>
      </c>
      <c r="Q86" t="s">
        <v>72</v>
      </c>
      <c r="R86" t="s">
        <v>71</v>
      </c>
      <c r="S86" s="5">
        <v>257.59999999999997</v>
      </c>
      <c r="T86" s="6">
        <v>27</v>
      </c>
      <c r="U86" s="5">
        <f>'Basede Datos'!$S86*'Basede Datos'!$T86</f>
        <v>6955.1999999999989</v>
      </c>
      <c r="V86" s="5">
        <v>15</v>
      </c>
    </row>
    <row r="87" spans="7:22" x14ac:dyDescent="0.3">
      <c r="G87">
        <v>1094</v>
      </c>
      <c r="H87" s="4">
        <v>44296</v>
      </c>
      <c r="I87" s="6">
        <v>10</v>
      </c>
      <c r="J87" t="s">
        <v>32</v>
      </c>
      <c r="K87" t="s">
        <v>93</v>
      </c>
      <c r="L87" t="s">
        <v>38</v>
      </c>
      <c r="M87" t="s">
        <v>97</v>
      </c>
      <c r="N87" s="4">
        <v>44300</v>
      </c>
      <c r="O87" t="s">
        <v>19</v>
      </c>
      <c r="P87" t="s">
        <v>18</v>
      </c>
      <c r="Q87" t="s">
        <v>73</v>
      </c>
      <c r="R87" t="s">
        <v>74</v>
      </c>
      <c r="S87" s="5">
        <v>273</v>
      </c>
      <c r="T87" s="6">
        <v>37</v>
      </c>
      <c r="U87" s="5">
        <f>'Basede Datos'!$S87*'Basede Datos'!$T87</f>
        <v>10101</v>
      </c>
      <c r="V87" s="5">
        <v>13</v>
      </c>
    </row>
    <row r="88" spans="7:22" x14ac:dyDescent="0.3">
      <c r="G88">
        <v>1095</v>
      </c>
      <c r="H88" s="4">
        <v>44296</v>
      </c>
      <c r="I88" s="6">
        <v>10</v>
      </c>
      <c r="J88" t="s">
        <v>32</v>
      </c>
      <c r="K88" t="s">
        <v>93</v>
      </c>
      <c r="L88" t="s">
        <v>38</v>
      </c>
      <c r="M88" t="s">
        <v>97</v>
      </c>
      <c r="N88" s="4">
        <v>44301</v>
      </c>
      <c r="O88" t="s">
        <v>77</v>
      </c>
      <c r="P88" t="s">
        <v>14</v>
      </c>
      <c r="Q88" t="s">
        <v>75</v>
      </c>
      <c r="R88" t="s">
        <v>20</v>
      </c>
      <c r="S88" s="5">
        <v>487.19999999999993</v>
      </c>
      <c r="T88" s="6">
        <v>75</v>
      </c>
      <c r="U88" s="5">
        <f>'Basede Datos'!$S88*'Basede Datos'!$T88</f>
        <v>36539.999999999993</v>
      </c>
      <c r="V88" s="5">
        <v>12</v>
      </c>
    </row>
    <row r="89" spans="7:22" x14ac:dyDescent="0.3">
      <c r="G89">
        <v>1096</v>
      </c>
      <c r="H89" s="4">
        <v>44297</v>
      </c>
      <c r="I89" s="6">
        <v>11</v>
      </c>
      <c r="J89" t="s">
        <v>33</v>
      </c>
      <c r="K89" t="s">
        <v>88</v>
      </c>
      <c r="L89" t="s">
        <v>88</v>
      </c>
      <c r="M89" t="s">
        <v>95</v>
      </c>
      <c r="N89" s="4">
        <v>44302</v>
      </c>
      <c r="O89" t="s">
        <v>17</v>
      </c>
      <c r="P89" t="s">
        <v>16</v>
      </c>
      <c r="Q89" t="s">
        <v>76</v>
      </c>
      <c r="R89" t="s">
        <v>74</v>
      </c>
      <c r="S89" s="5">
        <v>196</v>
      </c>
      <c r="T89" s="6">
        <v>71</v>
      </c>
      <c r="U89" s="5">
        <f>'Basede Datos'!$S89*'Basede Datos'!$T89</f>
        <v>13916</v>
      </c>
      <c r="V89" s="5">
        <v>11</v>
      </c>
    </row>
    <row r="90" spans="7:22" x14ac:dyDescent="0.3">
      <c r="G90">
        <v>1097</v>
      </c>
      <c r="H90" s="4">
        <v>44297</v>
      </c>
      <c r="I90" s="6">
        <v>11</v>
      </c>
      <c r="J90" t="s">
        <v>33</v>
      </c>
      <c r="K90" t="s">
        <v>88</v>
      </c>
      <c r="L90" t="s">
        <v>88</v>
      </c>
      <c r="M90" t="s">
        <v>95</v>
      </c>
      <c r="N90" s="4">
        <v>44303</v>
      </c>
      <c r="O90" t="s">
        <v>15</v>
      </c>
      <c r="P90" t="s">
        <v>18</v>
      </c>
      <c r="Q90" t="s">
        <v>42</v>
      </c>
      <c r="R90" t="s">
        <v>43</v>
      </c>
      <c r="S90" s="5">
        <v>100000</v>
      </c>
      <c r="T90" s="6">
        <v>5</v>
      </c>
      <c r="U90" s="5">
        <f>'Basede Datos'!$S90*'Basede Datos'!$T90</f>
        <v>500000</v>
      </c>
      <c r="V90" s="5">
        <v>9</v>
      </c>
    </row>
    <row r="91" spans="7:22" x14ac:dyDescent="0.3">
      <c r="G91">
        <v>1098</v>
      </c>
      <c r="H91" s="4">
        <v>44287</v>
      </c>
      <c r="I91" s="6">
        <v>1</v>
      </c>
      <c r="J91" t="s">
        <v>22</v>
      </c>
      <c r="K91" t="s">
        <v>90</v>
      </c>
      <c r="L91" t="s">
        <v>90</v>
      </c>
      <c r="M91" t="s">
        <v>100</v>
      </c>
      <c r="N91" s="4">
        <v>44307</v>
      </c>
      <c r="O91" t="s">
        <v>19</v>
      </c>
      <c r="P91" t="s">
        <v>18</v>
      </c>
      <c r="Q91" t="s">
        <v>44</v>
      </c>
      <c r="R91" t="s">
        <v>43</v>
      </c>
      <c r="S91" s="5">
        <v>20</v>
      </c>
      <c r="T91" s="6">
        <v>55</v>
      </c>
      <c r="U91" s="5">
        <f>'Basede Datos'!$S91*'Basede Datos'!$T91</f>
        <v>1100</v>
      </c>
      <c r="V91" s="5">
        <v>20</v>
      </c>
    </row>
    <row r="92" spans="7:22" x14ac:dyDescent="0.3">
      <c r="G92">
        <v>1099</v>
      </c>
      <c r="H92" s="4">
        <v>44345</v>
      </c>
      <c r="I92" s="6">
        <v>29</v>
      </c>
      <c r="J92" t="s">
        <v>26</v>
      </c>
      <c r="K92" t="s">
        <v>90</v>
      </c>
      <c r="L92" t="s">
        <v>90</v>
      </c>
      <c r="M92" t="s">
        <v>96</v>
      </c>
      <c r="N92" s="4">
        <v>44347</v>
      </c>
      <c r="O92" t="s">
        <v>77</v>
      </c>
      <c r="P92" t="s">
        <v>16</v>
      </c>
      <c r="Q92" t="s">
        <v>45</v>
      </c>
      <c r="R92" t="s">
        <v>43</v>
      </c>
      <c r="S92" s="5">
        <v>30</v>
      </c>
      <c r="T92" s="6">
        <v>14</v>
      </c>
      <c r="U92" s="5">
        <f>'Basede Datos'!$S92*'Basede Datos'!$T92</f>
        <v>420</v>
      </c>
      <c r="V92" s="5">
        <v>30</v>
      </c>
    </row>
    <row r="93" spans="7:22" x14ac:dyDescent="0.3">
      <c r="G93">
        <v>1100</v>
      </c>
      <c r="H93" s="4">
        <v>44319</v>
      </c>
      <c r="I93" s="6">
        <v>3</v>
      </c>
      <c r="J93" t="s">
        <v>25</v>
      </c>
      <c r="K93" t="s">
        <v>82</v>
      </c>
      <c r="L93" t="s">
        <v>80</v>
      </c>
      <c r="M93" t="s">
        <v>99</v>
      </c>
      <c r="N93" s="4">
        <v>44321</v>
      </c>
      <c r="O93" t="s">
        <v>17</v>
      </c>
      <c r="P93" t="s">
        <v>16</v>
      </c>
      <c r="Q93" t="s">
        <v>46</v>
      </c>
      <c r="R93" t="s">
        <v>43</v>
      </c>
      <c r="S93" s="5">
        <v>25</v>
      </c>
      <c r="T93" s="6">
        <v>43</v>
      </c>
      <c r="U93" s="5">
        <f>'Basede Datos'!$S93*'Basede Datos'!$T93</f>
        <v>1075</v>
      </c>
      <c r="V93" s="5">
        <v>40</v>
      </c>
    </row>
    <row r="94" spans="7:22" x14ac:dyDescent="0.3">
      <c r="G94">
        <v>1101</v>
      </c>
      <c r="H94" s="4">
        <v>44322</v>
      </c>
      <c r="I94" s="6">
        <v>6</v>
      </c>
      <c r="J94" t="s">
        <v>28</v>
      </c>
      <c r="K94" t="s">
        <v>94</v>
      </c>
      <c r="L94" t="s">
        <v>87</v>
      </c>
      <c r="M94" t="s">
        <v>98</v>
      </c>
      <c r="N94" s="4">
        <v>44324</v>
      </c>
      <c r="O94" t="s">
        <v>15</v>
      </c>
      <c r="P94" t="s">
        <v>16</v>
      </c>
      <c r="Q94" t="s">
        <v>47</v>
      </c>
      <c r="R94" t="s">
        <v>43</v>
      </c>
      <c r="S94" s="5">
        <v>20</v>
      </c>
      <c r="T94" s="6">
        <v>63</v>
      </c>
      <c r="U94" s="5">
        <f>'Basede Datos'!$S94*'Basede Datos'!$T94</f>
        <v>1260</v>
      </c>
      <c r="V94" s="5">
        <v>20</v>
      </c>
    </row>
    <row r="95" spans="7:22" x14ac:dyDescent="0.3">
      <c r="G95">
        <v>1102</v>
      </c>
      <c r="H95" s="4">
        <v>44344</v>
      </c>
      <c r="I95" s="6">
        <v>28</v>
      </c>
      <c r="J95" t="s">
        <v>24</v>
      </c>
      <c r="K95" t="s">
        <v>89</v>
      </c>
      <c r="L95" t="s">
        <v>89</v>
      </c>
      <c r="M95" t="s">
        <v>95</v>
      </c>
      <c r="N95" s="4">
        <v>44346</v>
      </c>
      <c r="O95" t="s">
        <v>19</v>
      </c>
      <c r="P95" t="s">
        <v>16</v>
      </c>
      <c r="Q95" t="s">
        <v>48</v>
      </c>
      <c r="R95" t="s">
        <v>49</v>
      </c>
      <c r="S95" s="5">
        <v>20000</v>
      </c>
      <c r="T95" s="6">
        <v>12</v>
      </c>
      <c r="U95" s="5">
        <f>'Basede Datos'!$S95*'Basede Datos'!$T95</f>
        <v>240000</v>
      </c>
      <c r="V95" s="5">
        <v>15</v>
      </c>
    </row>
    <row r="96" spans="7:22" x14ac:dyDescent="0.3">
      <c r="G96">
        <v>1103</v>
      </c>
      <c r="H96" s="4">
        <v>44324</v>
      </c>
      <c r="I96" s="6">
        <v>8</v>
      </c>
      <c r="J96" t="s">
        <v>30</v>
      </c>
      <c r="K96" t="s">
        <v>91</v>
      </c>
      <c r="L96" t="s">
        <v>38</v>
      </c>
      <c r="M96" t="s">
        <v>100</v>
      </c>
      <c r="N96" s="4">
        <v>44326</v>
      </c>
      <c r="O96" t="s">
        <v>77</v>
      </c>
      <c r="P96" t="s">
        <v>16</v>
      </c>
      <c r="Q96" t="s">
        <v>50</v>
      </c>
      <c r="R96" t="s">
        <v>49</v>
      </c>
      <c r="S96" s="5">
        <v>4555</v>
      </c>
      <c r="T96" s="6">
        <v>41</v>
      </c>
      <c r="U96" s="5">
        <f>'Basede Datos'!$S96*'Basede Datos'!$T96</f>
        <v>186755</v>
      </c>
      <c r="V96" s="5">
        <v>13</v>
      </c>
    </row>
    <row r="97" spans="7:22" x14ac:dyDescent="0.3">
      <c r="G97">
        <v>1104</v>
      </c>
      <c r="H97" s="4">
        <v>44326</v>
      </c>
      <c r="I97" s="6">
        <v>10</v>
      </c>
      <c r="J97" t="s">
        <v>32</v>
      </c>
      <c r="K97" t="s">
        <v>93</v>
      </c>
      <c r="L97" t="s">
        <v>38</v>
      </c>
      <c r="M97" t="s">
        <v>97</v>
      </c>
      <c r="N97" s="4">
        <v>44328</v>
      </c>
      <c r="O97" t="s">
        <v>17</v>
      </c>
      <c r="P97" t="s">
        <v>16</v>
      </c>
      <c r="Q97" t="s">
        <v>51</v>
      </c>
      <c r="R97" t="s">
        <v>49</v>
      </c>
      <c r="S97" s="5">
        <v>1000</v>
      </c>
      <c r="T97" s="6">
        <v>100</v>
      </c>
      <c r="U97" s="5">
        <f>'Basede Datos'!$S97*'Basede Datos'!$T97</f>
        <v>100000</v>
      </c>
      <c r="V97" s="5">
        <v>12</v>
      </c>
    </row>
    <row r="98" spans="7:22" x14ac:dyDescent="0.3">
      <c r="G98">
        <v>1105</v>
      </c>
      <c r="H98" s="4">
        <v>44323</v>
      </c>
      <c r="I98" s="6">
        <v>7</v>
      </c>
      <c r="J98" t="s">
        <v>29</v>
      </c>
      <c r="K98" t="s">
        <v>86</v>
      </c>
      <c r="L98" t="s">
        <v>85</v>
      </c>
      <c r="M98" t="s">
        <v>100</v>
      </c>
      <c r="N98" s="4">
        <v>44328</v>
      </c>
      <c r="O98" t="s">
        <v>15</v>
      </c>
      <c r="P98" t="s">
        <v>18</v>
      </c>
      <c r="Q98" t="s">
        <v>52</v>
      </c>
      <c r="R98" t="s">
        <v>49</v>
      </c>
      <c r="S98" s="5">
        <v>128.79999999999998</v>
      </c>
      <c r="T98" s="6">
        <v>31</v>
      </c>
      <c r="U98" s="5">
        <f>'Basede Datos'!$S98*'Basede Datos'!$T98</f>
        <v>3992.7999999999993</v>
      </c>
      <c r="V98" s="5">
        <v>11</v>
      </c>
    </row>
    <row r="99" spans="7:22" x14ac:dyDescent="0.3">
      <c r="G99">
        <v>1106</v>
      </c>
      <c r="H99" s="4">
        <v>44326</v>
      </c>
      <c r="I99" s="6">
        <v>10</v>
      </c>
      <c r="J99" t="s">
        <v>32</v>
      </c>
      <c r="K99" t="s">
        <v>93</v>
      </c>
      <c r="L99" t="s">
        <v>38</v>
      </c>
      <c r="M99" t="s">
        <v>97</v>
      </c>
      <c r="N99" s="4">
        <v>44328</v>
      </c>
      <c r="O99" t="s">
        <v>19</v>
      </c>
      <c r="P99" t="s">
        <v>18</v>
      </c>
      <c r="Q99" t="s">
        <v>53</v>
      </c>
      <c r="R99" t="s">
        <v>49</v>
      </c>
      <c r="S99" s="5">
        <v>178.5</v>
      </c>
      <c r="T99" s="6">
        <v>52</v>
      </c>
      <c r="U99" s="5">
        <f>'Basede Datos'!$S99*'Basede Datos'!$T99</f>
        <v>9282</v>
      </c>
      <c r="V99" s="5">
        <v>9</v>
      </c>
    </row>
    <row r="100" spans="7:22" x14ac:dyDescent="0.3">
      <c r="G100">
        <v>1107</v>
      </c>
      <c r="H100" s="4">
        <v>44326</v>
      </c>
      <c r="I100" s="6">
        <v>10</v>
      </c>
      <c r="J100" t="s">
        <v>32</v>
      </c>
      <c r="K100" t="s">
        <v>93</v>
      </c>
      <c r="L100" t="s">
        <v>38</v>
      </c>
      <c r="M100" t="s">
        <v>97</v>
      </c>
      <c r="N100" s="4">
        <v>44328</v>
      </c>
      <c r="O100" t="s">
        <v>77</v>
      </c>
      <c r="P100" t="s">
        <v>18</v>
      </c>
      <c r="Q100" t="s">
        <v>54</v>
      </c>
      <c r="R100" t="s">
        <v>55</v>
      </c>
      <c r="S100" s="5">
        <v>135.1</v>
      </c>
      <c r="T100" s="6">
        <v>30</v>
      </c>
      <c r="U100" s="5">
        <f>'Basede Datos'!$S100*'Basede Datos'!$T100</f>
        <v>4053</v>
      </c>
      <c r="V100" s="5">
        <v>20</v>
      </c>
    </row>
    <row r="101" spans="7:22" x14ac:dyDescent="0.3">
      <c r="G101">
        <v>1108</v>
      </c>
      <c r="H101" s="4">
        <v>44326</v>
      </c>
      <c r="I101" s="6">
        <v>10</v>
      </c>
      <c r="J101" t="s">
        <v>32</v>
      </c>
      <c r="K101" t="s">
        <v>93</v>
      </c>
      <c r="L101" t="s">
        <v>38</v>
      </c>
      <c r="M101" t="s">
        <v>97</v>
      </c>
      <c r="N101" s="4">
        <v>44328</v>
      </c>
      <c r="O101" t="s">
        <v>17</v>
      </c>
      <c r="P101" t="s">
        <v>16</v>
      </c>
      <c r="Q101" t="s">
        <v>56</v>
      </c>
      <c r="R101" t="s">
        <v>55</v>
      </c>
      <c r="S101" s="5">
        <v>560</v>
      </c>
      <c r="T101" s="6">
        <v>41</v>
      </c>
      <c r="U101" s="5">
        <f>'Basede Datos'!$S101*'Basede Datos'!$T101</f>
        <v>22960</v>
      </c>
      <c r="V101" s="5">
        <v>30</v>
      </c>
    </row>
    <row r="102" spans="7:22" x14ac:dyDescent="0.3">
      <c r="G102">
        <v>1109</v>
      </c>
      <c r="H102" s="4">
        <v>44327</v>
      </c>
      <c r="I102" s="6">
        <v>11</v>
      </c>
      <c r="J102" t="s">
        <v>33</v>
      </c>
      <c r="K102" t="s">
        <v>88</v>
      </c>
      <c r="L102" t="s">
        <v>88</v>
      </c>
      <c r="M102" t="s">
        <v>95</v>
      </c>
      <c r="N102" s="4">
        <v>44328</v>
      </c>
      <c r="O102" t="s">
        <v>15</v>
      </c>
      <c r="P102" t="s">
        <v>16</v>
      </c>
      <c r="Q102" t="s">
        <v>57</v>
      </c>
      <c r="R102" t="s">
        <v>55</v>
      </c>
      <c r="S102" s="5">
        <v>644</v>
      </c>
      <c r="T102" s="6">
        <v>44</v>
      </c>
      <c r="U102" s="5">
        <f>'Basede Datos'!$S102*'Basede Datos'!$T102</f>
        <v>28336</v>
      </c>
      <c r="V102" s="5">
        <v>40</v>
      </c>
    </row>
    <row r="103" spans="7:22" x14ac:dyDescent="0.3">
      <c r="G103">
        <v>1110</v>
      </c>
      <c r="H103" s="4">
        <v>44327</v>
      </c>
      <c r="I103" s="6">
        <v>11</v>
      </c>
      <c r="J103" t="s">
        <v>33</v>
      </c>
      <c r="K103" t="s">
        <v>88</v>
      </c>
      <c r="L103" t="s">
        <v>88</v>
      </c>
      <c r="M103" t="s">
        <v>95</v>
      </c>
      <c r="N103" s="4">
        <v>44328</v>
      </c>
      <c r="O103" t="s">
        <v>19</v>
      </c>
      <c r="P103" t="s">
        <v>16</v>
      </c>
      <c r="Q103" t="s">
        <v>58</v>
      </c>
      <c r="R103" t="s">
        <v>59</v>
      </c>
      <c r="S103" s="5">
        <v>178.5</v>
      </c>
      <c r="T103" s="6">
        <v>77</v>
      </c>
      <c r="U103" s="5">
        <f>'Basede Datos'!$S103*'Basede Datos'!$T103</f>
        <v>13744.5</v>
      </c>
      <c r="V103" s="5">
        <v>20</v>
      </c>
    </row>
    <row r="104" spans="7:22" x14ac:dyDescent="0.3">
      <c r="G104">
        <v>1111</v>
      </c>
      <c r="H104" s="4">
        <v>44317</v>
      </c>
      <c r="I104" s="6">
        <v>1</v>
      </c>
      <c r="J104" t="s">
        <v>22</v>
      </c>
      <c r="K104" t="s">
        <v>90</v>
      </c>
      <c r="L104" t="s">
        <v>90</v>
      </c>
      <c r="M104" t="s">
        <v>100</v>
      </c>
      <c r="N104" s="4">
        <v>44328</v>
      </c>
      <c r="O104" t="s">
        <v>77</v>
      </c>
      <c r="P104" t="s">
        <v>16</v>
      </c>
      <c r="Q104" t="s">
        <v>58</v>
      </c>
      <c r="R104" t="s">
        <v>59</v>
      </c>
      <c r="S104" s="5">
        <v>41.86</v>
      </c>
      <c r="T104" s="6">
        <v>29</v>
      </c>
      <c r="U104" s="5">
        <f>'Basede Datos'!$S104*'Basede Datos'!$T104</f>
        <v>1213.94</v>
      </c>
      <c r="V104" s="5">
        <v>15</v>
      </c>
    </row>
    <row r="105" spans="7:22" x14ac:dyDescent="0.3">
      <c r="G105">
        <v>1112</v>
      </c>
      <c r="H105" s="4">
        <v>44317</v>
      </c>
      <c r="I105" s="6">
        <v>1</v>
      </c>
      <c r="J105" t="s">
        <v>22</v>
      </c>
      <c r="K105" t="s">
        <v>90</v>
      </c>
      <c r="L105" t="s">
        <v>90</v>
      </c>
      <c r="M105" t="s">
        <v>100</v>
      </c>
      <c r="N105" s="4">
        <v>44328</v>
      </c>
      <c r="O105" t="s">
        <v>17</v>
      </c>
      <c r="P105" t="s">
        <v>16</v>
      </c>
      <c r="Q105" t="s">
        <v>58</v>
      </c>
      <c r="R105" t="s">
        <v>59</v>
      </c>
      <c r="S105" s="5">
        <v>644</v>
      </c>
      <c r="T105" s="6">
        <v>77</v>
      </c>
      <c r="U105" s="5">
        <f>'Basede Datos'!$S105*'Basede Datos'!$T105</f>
        <v>49588</v>
      </c>
      <c r="V105" s="5">
        <v>13</v>
      </c>
    </row>
    <row r="106" spans="7:22" x14ac:dyDescent="0.3">
      <c r="G106">
        <v>1113</v>
      </c>
      <c r="H106" s="4">
        <v>44317</v>
      </c>
      <c r="I106" s="6">
        <v>1</v>
      </c>
      <c r="J106" t="s">
        <v>22</v>
      </c>
      <c r="K106" t="s">
        <v>90</v>
      </c>
      <c r="L106" t="s">
        <v>90</v>
      </c>
      <c r="M106" t="s">
        <v>100</v>
      </c>
      <c r="N106" s="4">
        <v>44328</v>
      </c>
      <c r="O106" t="s">
        <v>15</v>
      </c>
      <c r="P106" t="s">
        <v>16</v>
      </c>
      <c r="Q106" t="s">
        <v>60</v>
      </c>
      <c r="R106" t="s">
        <v>59</v>
      </c>
      <c r="S106" s="5">
        <v>350</v>
      </c>
      <c r="T106" s="6">
        <v>73</v>
      </c>
      <c r="U106" s="5">
        <f>'Basede Datos'!$S106*'Basede Datos'!$T106</f>
        <v>25550</v>
      </c>
      <c r="V106" s="5">
        <v>12</v>
      </c>
    </row>
    <row r="107" spans="7:22" x14ac:dyDescent="0.3">
      <c r="G107">
        <v>1114</v>
      </c>
      <c r="H107" s="4">
        <v>44344</v>
      </c>
      <c r="I107" s="6">
        <v>28</v>
      </c>
      <c r="J107" t="s">
        <v>24</v>
      </c>
      <c r="K107" t="s">
        <v>89</v>
      </c>
      <c r="L107" t="s">
        <v>89</v>
      </c>
      <c r="M107" t="s">
        <v>95</v>
      </c>
      <c r="N107" s="4">
        <v>44346</v>
      </c>
      <c r="O107" t="s">
        <v>19</v>
      </c>
      <c r="P107" t="s">
        <v>18</v>
      </c>
      <c r="Q107" t="s">
        <v>61</v>
      </c>
      <c r="R107" t="s">
        <v>59</v>
      </c>
      <c r="S107" s="5">
        <v>308</v>
      </c>
      <c r="T107" s="6">
        <v>74</v>
      </c>
      <c r="U107" s="5">
        <f>'Basede Datos'!$S107*'Basede Datos'!$T107</f>
        <v>22792</v>
      </c>
      <c r="V107" s="5">
        <v>11</v>
      </c>
    </row>
    <row r="108" spans="7:22" x14ac:dyDescent="0.3">
      <c r="G108">
        <v>1115</v>
      </c>
      <c r="H108" s="4">
        <v>44344</v>
      </c>
      <c r="I108" s="6">
        <v>28</v>
      </c>
      <c r="J108" t="s">
        <v>24</v>
      </c>
      <c r="K108" t="s">
        <v>89</v>
      </c>
      <c r="L108" t="s">
        <v>89</v>
      </c>
      <c r="M108" t="s">
        <v>95</v>
      </c>
      <c r="N108" s="4">
        <v>44346</v>
      </c>
      <c r="O108" t="s">
        <v>77</v>
      </c>
      <c r="P108" t="s">
        <v>14</v>
      </c>
      <c r="Q108" t="s">
        <v>62</v>
      </c>
      <c r="R108" t="s">
        <v>59</v>
      </c>
      <c r="S108" s="5">
        <v>128.79999999999998</v>
      </c>
      <c r="T108" s="6">
        <v>25</v>
      </c>
      <c r="U108" s="5">
        <f>'Basede Datos'!$S108*'Basede Datos'!$T108</f>
        <v>3219.9999999999995</v>
      </c>
      <c r="V108" s="5">
        <v>20</v>
      </c>
    </row>
    <row r="109" spans="7:22" x14ac:dyDescent="0.3">
      <c r="G109">
        <v>1116</v>
      </c>
      <c r="H109" s="4">
        <v>44325</v>
      </c>
      <c r="I109" s="6">
        <v>9</v>
      </c>
      <c r="J109" t="s">
        <v>31</v>
      </c>
      <c r="K109" t="s">
        <v>90</v>
      </c>
      <c r="L109" t="s">
        <v>90</v>
      </c>
      <c r="M109" t="s">
        <v>101</v>
      </c>
      <c r="N109" s="4">
        <v>44327</v>
      </c>
      <c r="O109" t="s">
        <v>17</v>
      </c>
      <c r="P109" t="s">
        <v>18</v>
      </c>
      <c r="Q109" t="s">
        <v>63</v>
      </c>
      <c r="R109" t="s">
        <v>64</v>
      </c>
      <c r="S109" s="5">
        <v>49</v>
      </c>
      <c r="T109" s="6">
        <v>82</v>
      </c>
      <c r="U109" s="5">
        <f>'Basede Datos'!$S109*'Basede Datos'!$T109</f>
        <v>4018</v>
      </c>
      <c r="V109" s="5">
        <v>30</v>
      </c>
    </row>
    <row r="110" spans="7:22" x14ac:dyDescent="0.3">
      <c r="G110">
        <v>1117</v>
      </c>
      <c r="H110" s="4">
        <v>44325</v>
      </c>
      <c r="I110" s="6">
        <v>9</v>
      </c>
      <c r="J110" t="s">
        <v>31</v>
      </c>
      <c r="K110" t="s">
        <v>90</v>
      </c>
      <c r="L110" t="s">
        <v>90</v>
      </c>
      <c r="M110" t="s">
        <v>101</v>
      </c>
      <c r="N110" s="4">
        <v>44327</v>
      </c>
      <c r="O110" t="s">
        <v>15</v>
      </c>
      <c r="P110" t="s">
        <v>18</v>
      </c>
      <c r="Q110" t="s">
        <v>65</v>
      </c>
      <c r="R110" t="s">
        <v>64</v>
      </c>
      <c r="S110" s="5">
        <v>41.86</v>
      </c>
      <c r="T110" s="6">
        <v>37</v>
      </c>
      <c r="U110" s="5">
        <f>'Basede Datos'!$S110*'Basede Datos'!$T110</f>
        <v>1548.82</v>
      </c>
      <c r="V110" s="5">
        <v>40</v>
      </c>
    </row>
    <row r="111" spans="7:22" x14ac:dyDescent="0.3">
      <c r="G111">
        <v>1118</v>
      </c>
      <c r="H111" s="4">
        <v>44322</v>
      </c>
      <c r="I111" s="6">
        <v>6</v>
      </c>
      <c r="J111" t="s">
        <v>28</v>
      </c>
      <c r="K111" t="s">
        <v>94</v>
      </c>
      <c r="L111" t="s">
        <v>87</v>
      </c>
      <c r="M111" t="s">
        <v>98</v>
      </c>
      <c r="N111" s="4">
        <v>44324</v>
      </c>
      <c r="O111" t="s">
        <v>19</v>
      </c>
      <c r="P111" t="s">
        <v>18</v>
      </c>
      <c r="Q111" t="s">
        <v>66</v>
      </c>
      <c r="R111" t="s">
        <v>64</v>
      </c>
      <c r="S111" s="5">
        <v>252</v>
      </c>
      <c r="T111" s="6">
        <v>84</v>
      </c>
      <c r="U111" s="5">
        <f>'Basede Datos'!$S111*'Basede Datos'!$T111</f>
        <v>21168</v>
      </c>
      <c r="V111" s="5">
        <v>20</v>
      </c>
    </row>
    <row r="112" spans="7:22" x14ac:dyDescent="0.3">
      <c r="G112">
        <v>1119</v>
      </c>
      <c r="H112" s="4">
        <v>44324</v>
      </c>
      <c r="I112" s="6">
        <v>8</v>
      </c>
      <c r="J112" t="s">
        <v>30</v>
      </c>
      <c r="K112" t="s">
        <v>91</v>
      </c>
      <c r="L112" t="s">
        <v>38</v>
      </c>
      <c r="M112" t="s">
        <v>100</v>
      </c>
      <c r="N112" s="4">
        <v>44326</v>
      </c>
      <c r="O112" t="s">
        <v>77</v>
      </c>
      <c r="P112" t="s">
        <v>14</v>
      </c>
      <c r="Q112" t="s">
        <v>67</v>
      </c>
      <c r="R112" t="s">
        <v>68</v>
      </c>
      <c r="S112" s="5">
        <v>644</v>
      </c>
      <c r="T112" s="6">
        <v>73</v>
      </c>
      <c r="U112" s="5">
        <f>'Basede Datos'!$S112*'Basede Datos'!$T112</f>
        <v>47012</v>
      </c>
      <c r="V112" s="5">
        <v>15</v>
      </c>
    </row>
    <row r="113" spans="7:22" x14ac:dyDescent="0.3">
      <c r="G113">
        <v>1120</v>
      </c>
      <c r="H113" s="4">
        <v>44324</v>
      </c>
      <c r="I113" s="6">
        <v>8</v>
      </c>
      <c r="J113" t="s">
        <v>30</v>
      </c>
      <c r="K113" t="s">
        <v>91</v>
      </c>
      <c r="L113" t="s">
        <v>38</v>
      </c>
      <c r="M113" t="s">
        <v>100</v>
      </c>
      <c r="N113" s="4">
        <v>44326</v>
      </c>
      <c r="O113" t="s">
        <v>17</v>
      </c>
      <c r="P113" t="s">
        <v>16</v>
      </c>
      <c r="Q113" t="s">
        <v>69</v>
      </c>
      <c r="R113" t="s">
        <v>68</v>
      </c>
      <c r="S113" s="5">
        <v>41.86</v>
      </c>
      <c r="T113" s="6">
        <v>51</v>
      </c>
      <c r="U113" s="5">
        <f>'Basede Datos'!$S113*'Basede Datos'!$T113</f>
        <v>2134.86</v>
      </c>
      <c r="V113" s="5">
        <v>13</v>
      </c>
    </row>
    <row r="114" spans="7:22" x14ac:dyDescent="0.3">
      <c r="G114">
        <v>1121</v>
      </c>
      <c r="H114" s="4">
        <v>44341</v>
      </c>
      <c r="I114" s="6">
        <v>25</v>
      </c>
      <c r="J114" t="s">
        <v>35</v>
      </c>
      <c r="K114" t="s">
        <v>39</v>
      </c>
      <c r="L114" t="s">
        <v>38</v>
      </c>
      <c r="M114" t="s">
        <v>97</v>
      </c>
      <c r="N114" s="4">
        <v>44343</v>
      </c>
      <c r="O114" t="s">
        <v>15</v>
      </c>
      <c r="P114" t="s">
        <v>18</v>
      </c>
      <c r="Q114" t="s">
        <v>70</v>
      </c>
      <c r="R114" t="s">
        <v>71</v>
      </c>
      <c r="S114" s="5">
        <v>135.1</v>
      </c>
      <c r="T114" s="6">
        <v>66</v>
      </c>
      <c r="U114" s="5">
        <f>'Basede Datos'!$S114*'Basede Datos'!$T114</f>
        <v>8916.6</v>
      </c>
      <c r="V114" s="5">
        <v>12</v>
      </c>
    </row>
    <row r="115" spans="7:22" x14ac:dyDescent="0.3">
      <c r="G115">
        <v>1122</v>
      </c>
      <c r="H115" s="4">
        <v>44342</v>
      </c>
      <c r="I115" s="6">
        <v>26</v>
      </c>
      <c r="J115" t="s">
        <v>36</v>
      </c>
      <c r="K115" t="s">
        <v>39</v>
      </c>
      <c r="L115" t="s">
        <v>38</v>
      </c>
      <c r="M115" t="s">
        <v>40</v>
      </c>
      <c r="N115" s="4">
        <v>44344</v>
      </c>
      <c r="O115" t="s">
        <v>19</v>
      </c>
      <c r="P115" t="s">
        <v>18</v>
      </c>
      <c r="Q115" t="s">
        <v>72</v>
      </c>
      <c r="R115" t="s">
        <v>71</v>
      </c>
      <c r="S115" s="5">
        <v>257.59999999999997</v>
      </c>
      <c r="T115" s="6">
        <v>36</v>
      </c>
      <c r="U115" s="5">
        <f>'Basede Datos'!$S115*'Basede Datos'!$T115</f>
        <v>9273.5999999999985</v>
      </c>
      <c r="V115" s="5">
        <v>11</v>
      </c>
    </row>
    <row r="116" spans="7:22" x14ac:dyDescent="0.3">
      <c r="G116">
        <v>1123</v>
      </c>
      <c r="H116" s="4">
        <v>44342</v>
      </c>
      <c r="I116" s="6">
        <v>26</v>
      </c>
      <c r="J116" t="s">
        <v>36</v>
      </c>
      <c r="K116" t="s">
        <v>39</v>
      </c>
      <c r="L116" t="s">
        <v>38</v>
      </c>
      <c r="M116" t="s">
        <v>40</v>
      </c>
      <c r="N116" s="4">
        <v>44344</v>
      </c>
      <c r="O116" t="s">
        <v>77</v>
      </c>
      <c r="P116" t="s">
        <v>16</v>
      </c>
      <c r="Q116" t="s">
        <v>73</v>
      </c>
      <c r="R116" t="s">
        <v>74</v>
      </c>
      <c r="S116" s="5">
        <v>273</v>
      </c>
      <c r="T116" s="6">
        <v>87</v>
      </c>
      <c r="U116" s="5">
        <f>'Basede Datos'!$S116*'Basede Datos'!$T116</f>
        <v>23751</v>
      </c>
      <c r="V116" s="5">
        <v>9</v>
      </c>
    </row>
    <row r="117" spans="7:22" x14ac:dyDescent="0.3">
      <c r="G117">
        <v>1124</v>
      </c>
      <c r="H117" s="4">
        <v>44342</v>
      </c>
      <c r="I117" s="6">
        <v>26</v>
      </c>
      <c r="J117" t="s">
        <v>36</v>
      </c>
      <c r="K117" t="s">
        <v>39</v>
      </c>
      <c r="L117" t="s">
        <v>38</v>
      </c>
      <c r="M117" t="s">
        <v>40</v>
      </c>
      <c r="N117" s="4">
        <v>44344</v>
      </c>
      <c r="O117" t="s">
        <v>17</v>
      </c>
      <c r="P117" t="s">
        <v>16</v>
      </c>
      <c r="Q117" t="s">
        <v>75</v>
      </c>
      <c r="R117" t="s">
        <v>20</v>
      </c>
      <c r="S117" s="5">
        <v>487.19999999999993</v>
      </c>
      <c r="T117" s="6">
        <v>64</v>
      </c>
      <c r="U117" s="5">
        <f>'Basede Datos'!$S117*'Basede Datos'!$T117</f>
        <v>31180.799999999996</v>
      </c>
      <c r="V117" s="5">
        <v>20</v>
      </c>
    </row>
    <row r="118" spans="7:22" x14ac:dyDescent="0.3">
      <c r="G118">
        <v>1125</v>
      </c>
      <c r="H118" s="4">
        <v>44345</v>
      </c>
      <c r="I118" s="6">
        <v>29</v>
      </c>
      <c r="J118" t="s">
        <v>26</v>
      </c>
      <c r="K118" t="s">
        <v>90</v>
      </c>
      <c r="L118" t="s">
        <v>90</v>
      </c>
      <c r="M118" t="s">
        <v>96</v>
      </c>
      <c r="N118" s="4">
        <v>44347</v>
      </c>
      <c r="O118" t="s">
        <v>15</v>
      </c>
      <c r="P118" t="s">
        <v>16</v>
      </c>
      <c r="Q118" t="s">
        <v>76</v>
      </c>
      <c r="R118" t="s">
        <v>74</v>
      </c>
      <c r="S118" s="5">
        <v>196</v>
      </c>
      <c r="T118" s="6">
        <v>21</v>
      </c>
      <c r="U118" s="5">
        <f>'Basede Datos'!$S118*'Basede Datos'!$T118</f>
        <v>4116</v>
      </c>
      <c r="V118" s="5">
        <v>30</v>
      </c>
    </row>
    <row r="119" spans="7:22" x14ac:dyDescent="0.3">
      <c r="G119">
        <v>1126</v>
      </c>
      <c r="H119" s="4">
        <v>44322</v>
      </c>
      <c r="I119" s="6">
        <v>6</v>
      </c>
      <c r="J119" t="s">
        <v>28</v>
      </c>
      <c r="K119" t="s">
        <v>94</v>
      </c>
      <c r="L119" t="s">
        <v>87</v>
      </c>
      <c r="M119" t="s">
        <v>98</v>
      </c>
      <c r="N119" s="4">
        <v>44324</v>
      </c>
      <c r="O119" t="s">
        <v>19</v>
      </c>
      <c r="P119" t="s">
        <v>16</v>
      </c>
      <c r="Q119" t="s">
        <v>42</v>
      </c>
      <c r="R119" t="s">
        <v>43</v>
      </c>
      <c r="S119" s="5">
        <v>100000</v>
      </c>
      <c r="T119" s="6">
        <v>5</v>
      </c>
      <c r="U119" s="5">
        <f>'Basede Datos'!$S119*'Basede Datos'!$T119</f>
        <v>500000</v>
      </c>
      <c r="V119" s="5">
        <v>40</v>
      </c>
    </row>
    <row r="120" spans="7:22" x14ac:dyDescent="0.3">
      <c r="G120">
        <v>1128</v>
      </c>
      <c r="H120" s="4">
        <v>44320</v>
      </c>
      <c r="I120" s="6">
        <v>4</v>
      </c>
      <c r="J120" t="s">
        <v>27</v>
      </c>
      <c r="K120" t="s">
        <v>92</v>
      </c>
      <c r="L120" t="s">
        <v>38</v>
      </c>
      <c r="M120" t="s">
        <v>105</v>
      </c>
      <c r="N120" s="4">
        <v>44322</v>
      </c>
      <c r="O120" t="s">
        <v>77</v>
      </c>
      <c r="P120" t="s">
        <v>16</v>
      </c>
      <c r="Q120" t="s">
        <v>44</v>
      </c>
      <c r="R120" t="s">
        <v>43</v>
      </c>
      <c r="S120" s="5">
        <v>20</v>
      </c>
      <c r="T120" s="6">
        <v>23</v>
      </c>
      <c r="U120" s="5">
        <f>'Basede Datos'!$S120*'Basede Datos'!$T120</f>
        <v>460</v>
      </c>
      <c r="V120" s="5">
        <v>20</v>
      </c>
    </row>
    <row r="121" spans="7:22" x14ac:dyDescent="0.3">
      <c r="G121">
        <v>1129</v>
      </c>
      <c r="H121" s="4">
        <v>44320</v>
      </c>
      <c r="I121" s="6">
        <v>4</v>
      </c>
      <c r="J121" t="s">
        <v>27</v>
      </c>
      <c r="K121" t="s">
        <v>92</v>
      </c>
      <c r="L121" t="s">
        <v>38</v>
      </c>
      <c r="M121" t="s">
        <v>105</v>
      </c>
      <c r="N121" s="4">
        <v>44322</v>
      </c>
      <c r="O121" t="s">
        <v>17</v>
      </c>
      <c r="P121" t="s">
        <v>16</v>
      </c>
      <c r="Q121" t="s">
        <v>45</v>
      </c>
      <c r="R121" t="s">
        <v>43</v>
      </c>
      <c r="S121" s="5">
        <v>30</v>
      </c>
      <c r="T121" s="6">
        <v>72</v>
      </c>
      <c r="U121" s="5">
        <f>'Basede Datos'!$S121*'Basede Datos'!$T121</f>
        <v>2160</v>
      </c>
      <c r="V121" s="5">
        <v>15</v>
      </c>
    </row>
    <row r="122" spans="7:22" x14ac:dyDescent="0.3">
      <c r="G122">
        <v>1131</v>
      </c>
      <c r="H122" s="4">
        <v>44324</v>
      </c>
      <c r="I122" s="6">
        <v>8</v>
      </c>
      <c r="J122" t="s">
        <v>30</v>
      </c>
      <c r="K122" t="s">
        <v>91</v>
      </c>
      <c r="L122" t="s">
        <v>38</v>
      </c>
      <c r="M122" t="s">
        <v>100</v>
      </c>
      <c r="N122" s="4">
        <v>44326</v>
      </c>
      <c r="O122" t="s">
        <v>15</v>
      </c>
      <c r="P122" t="s">
        <v>18</v>
      </c>
      <c r="Q122" t="s">
        <v>46</v>
      </c>
      <c r="R122" t="s">
        <v>43</v>
      </c>
      <c r="S122" s="5">
        <v>25</v>
      </c>
      <c r="T122" s="6">
        <v>22</v>
      </c>
      <c r="U122" s="5">
        <f>'Basede Datos'!$S122*'Basede Datos'!$T122</f>
        <v>550</v>
      </c>
      <c r="V122" s="5">
        <v>13</v>
      </c>
    </row>
    <row r="123" spans="7:22" x14ac:dyDescent="0.3">
      <c r="G123">
        <v>1134</v>
      </c>
      <c r="H123" s="4">
        <v>44319</v>
      </c>
      <c r="I123" s="6">
        <v>3</v>
      </c>
      <c r="J123" t="s">
        <v>25</v>
      </c>
      <c r="K123" t="s">
        <v>82</v>
      </c>
      <c r="L123" t="s">
        <v>80</v>
      </c>
      <c r="M123" t="s">
        <v>99</v>
      </c>
      <c r="N123" s="4">
        <v>44321</v>
      </c>
      <c r="O123" t="s">
        <v>19</v>
      </c>
      <c r="P123" t="s">
        <v>18</v>
      </c>
      <c r="Q123" t="s">
        <v>47</v>
      </c>
      <c r="R123" t="s">
        <v>43</v>
      </c>
      <c r="S123" s="5">
        <v>20</v>
      </c>
      <c r="T123" s="6">
        <v>82</v>
      </c>
      <c r="U123" s="5">
        <f>'Basede Datos'!$S123*'Basede Datos'!$T123</f>
        <v>1640</v>
      </c>
      <c r="V123" s="5">
        <v>12</v>
      </c>
    </row>
    <row r="124" spans="7:22" x14ac:dyDescent="0.3">
      <c r="G124">
        <v>1135</v>
      </c>
      <c r="H124" s="4">
        <v>44319</v>
      </c>
      <c r="I124" s="6">
        <v>3</v>
      </c>
      <c r="J124" t="s">
        <v>25</v>
      </c>
      <c r="K124" t="s">
        <v>82</v>
      </c>
      <c r="L124" t="s">
        <v>80</v>
      </c>
      <c r="M124" t="s">
        <v>99</v>
      </c>
      <c r="N124" s="4">
        <v>44321</v>
      </c>
      <c r="O124" t="s">
        <v>77</v>
      </c>
      <c r="P124" t="s">
        <v>18</v>
      </c>
      <c r="Q124" t="s">
        <v>48</v>
      </c>
      <c r="R124" t="s">
        <v>49</v>
      </c>
      <c r="S124" s="5">
        <v>20000</v>
      </c>
      <c r="T124" s="6">
        <v>10</v>
      </c>
      <c r="U124" s="5">
        <f>'Basede Datos'!$S124*'Basede Datos'!$T124</f>
        <v>200000</v>
      </c>
      <c r="V124" s="5">
        <v>11</v>
      </c>
    </row>
    <row r="125" spans="7:22" x14ac:dyDescent="0.3">
      <c r="G125">
        <v>1138</v>
      </c>
      <c r="H125" s="4">
        <v>44354</v>
      </c>
      <c r="I125" s="6">
        <v>7</v>
      </c>
      <c r="J125" t="s">
        <v>29</v>
      </c>
      <c r="K125" t="s">
        <v>86</v>
      </c>
      <c r="L125" t="s">
        <v>85</v>
      </c>
      <c r="M125" t="s">
        <v>100</v>
      </c>
      <c r="N125" s="4">
        <v>44321</v>
      </c>
      <c r="O125" t="s">
        <v>17</v>
      </c>
      <c r="P125" t="s">
        <v>16</v>
      </c>
      <c r="Q125" t="s">
        <v>50</v>
      </c>
      <c r="R125" t="s">
        <v>49</v>
      </c>
      <c r="S125" s="5">
        <v>4555</v>
      </c>
      <c r="T125" s="6">
        <v>71</v>
      </c>
      <c r="U125" s="5">
        <f>'Basede Datos'!$S125*'Basede Datos'!$T125</f>
        <v>323405</v>
      </c>
      <c r="V125" s="5">
        <v>9</v>
      </c>
    </row>
    <row r="126" spans="7:22" x14ac:dyDescent="0.3">
      <c r="G126">
        <v>1139</v>
      </c>
      <c r="H126" s="4">
        <v>44357</v>
      </c>
      <c r="I126" s="6">
        <v>10</v>
      </c>
      <c r="J126" t="s">
        <v>32</v>
      </c>
      <c r="K126" t="s">
        <v>93</v>
      </c>
      <c r="L126" t="s">
        <v>38</v>
      </c>
      <c r="M126" t="s">
        <v>97</v>
      </c>
      <c r="N126" s="4">
        <v>44359</v>
      </c>
      <c r="O126" t="s">
        <v>15</v>
      </c>
      <c r="P126" t="s">
        <v>16</v>
      </c>
      <c r="Q126" t="s">
        <v>51</v>
      </c>
      <c r="R126" t="s">
        <v>49</v>
      </c>
      <c r="S126" s="5">
        <v>1000</v>
      </c>
      <c r="T126" s="6">
        <v>800</v>
      </c>
      <c r="U126" s="5">
        <f>'Basede Datos'!$S126*'Basede Datos'!$T126</f>
        <v>800000</v>
      </c>
      <c r="V126" s="5">
        <v>20</v>
      </c>
    </row>
    <row r="127" spans="7:22" x14ac:dyDescent="0.3">
      <c r="G127">
        <v>1140</v>
      </c>
      <c r="H127" s="4">
        <v>44357</v>
      </c>
      <c r="I127" s="6">
        <v>10</v>
      </c>
      <c r="J127" t="s">
        <v>32</v>
      </c>
      <c r="K127" t="s">
        <v>93</v>
      </c>
      <c r="L127" t="s">
        <v>38</v>
      </c>
      <c r="M127" t="s">
        <v>97</v>
      </c>
      <c r="N127" s="4">
        <v>44359</v>
      </c>
      <c r="O127" t="s">
        <v>19</v>
      </c>
      <c r="P127" t="s">
        <v>16</v>
      </c>
      <c r="Q127" t="s">
        <v>52</v>
      </c>
      <c r="R127" t="s">
        <v>49</v>
      </c>
      <c r="S127" s="5">
        <v>128.79999999999998</v>
      </c>
      <c r="T127" s="6">
        <v>80</v>
      </c>
      <c r="U127" s="5">
        <f>'Basede Datos'!$S127*'Basede Datos'!$T127</f>
        <v>10303.999999999998</v>
      </c>
      <c r="V127" s="5">
        <v>30</v>
      </c>
    </row>
    <row r="128" spans="7:22" x14ac:dyDescent="0.3">
      <c r="G128">
        <v>1141</v>
      </c>
      <c r="H128" s="4">
        <v>44357</v>
      </c>
      <c r="I128" s="6">
        <v>10</v>
      </c>
      <c r="J128" t="s">
        <v>32</v>
      </c>
      <c r="K128" t="s">
        <v>93</v>
      </c>
      <c r="L128" t="s">
        <v>38</v>
      </c>
      <c r="M128" t="s">
        <v>97</v>
      </c>
      <c r="N128" s="4">
        <v>44359</v>
      </c>
      <c r="O128" t="s">
        <v>77</v>
      </c>
      <c r="P128" t="s">
        <v>16</v>
      </c>
      <c r="Q128" t="s">
        <v>53</v>
      </c>
      <c r="R128" t="s">
        <v>49</v>
      </c>
      <c r="S128" s="5">
        <v>178.5</v>
      </c>
      <c r="T128" s="6">
        <v>38</v>
      </c>
      <c r="U128" s="5">
        <f>'Basede Datos'!$S128*'Basede Datos'!$T128</f>
        <v>6783</v>
      </c>
      <c r="V128" s="5">
        <v>40</v>
      </c>
    </row>
    <row r="129" spans="7:22" x14ac:dyDescent="0.3">
      <c r="G129">
        <v>1142</v>
      </c>
      <c r="H129" s="4">
        <v>44358</v>
      </c>
      <c r="I129" s="6">
        <v>11</v>
      </c>
      <c r="J129" t="s">
        <v>33</v>
      </c>
      <c r="K129" t="s">
        <v>88</v>
      </c>
      <c r="L129" t="s">
        <v>88</v>
      </c>
      <c r="M129" t="s">
        <v>95</v>
      </c>
      <c r="N129" s="4">
        <v>44359</v>
      </c>
      <c r="O129" t="s">
        <v>17</v>
      </c>
      <c r="P129" t="s">
        <v>16</v>
      </c>
      <c r="Q129" t="s">
        <v>54</v>
      </c>
      <c r="R129" t="s">
        <v>55</v>
      </c>
      <c r="S129" s="5">
        <v>135.1</v>
      </c>
      <c r="T129" s="6">
        <v>28</v>
      </c>
      <c r="U129" s="5">
        <f>'Basede Datos'!$S129*'Basede Datos'!$T129</f>
        <v>3782.7999999999997</v>
      </c>
      <c r="V129" s="5">
        <v>20</v>
      </c>
    </row>
    <row r="130" spans="7:22" x14ac:dyDescent="0.3">
      <c r="G130">
        <v>1143</v>
      </c>
      <c r="H130" s="4">
        <v>44358</v>
      </c>
      <c r="I130" s="6">
        <v>11</v>
      </c>
      <c r="J130" t="s">
        <v>33</v>
      </c>
      <c r="K130" t="s">
        <v>88</v>
      </c>
      <c r="L130" t="s">
        <v>88</v>
      </c>
      <c r="M130" t="s">
        <v>95</v>
      </c>
      <c r="N130" s="4">
        <v>44359</v>
      </c>
      <c r="O130" t="s">
        <v>15</v>
      </c>
      <c r="P130" t="s">
        <v>16</v>
      </c>
      <c r="Q130" t="s">
        <v>56</v>
      </c>
      <c r="R130" t="s">
        <v>55</v>
      </c>
      <c r="S130" s="5">
        <v>560</v>
      </c>
      <c r="T130" s="6">
        <v>60</v>
      </c>
      <c r="U130" s="5">
        <f>'Basede Datos'!$S130*'Basede Datos'!$T130</f>
        <v>33600</v>
      </c>
      <c r="V130" s="5">
        <v>15</v>
      </c>
    </row>
    <row r="131" spans="7:22" x14ac:dyDescent="0.3">
      <c r="G131">
        <v>1144</v>
      </c>
      <c r="H131" s="4">
        <v>44348</v>
      </c>
      <c r="I131" s="6">
        <v>1</v>
      </c>
      <c r="J131" t="s">
        <v>22</v>
      </c>
      <c r="K131" t="s">
        <v>90</v>
      </c>
      <c r="L131" t="s">
        <v>90</v>
      </c>
      <c r="M131" t="s">
        <v>100</v>
      </c>
      <c r="N131" s="4">
        <v>44359</v>
      </c>
      <c r="O131" t="s">
        <v>19</v>
      </c>
      <c r="P131" t="s">
        <v>18</v>
      </c>
      <c r="Q131" t="s">
        <v>57</v>
      </c>
      <c r="R131" t="s">
        <v>55</v>
      </c>
      <c r="S131" s="5">
        <v>644</v>
      </c>
      <c r="T131" s="6">
        <v>33</v>
      </c>
      <c r="U131" s="5">
        <f>'Basede Datos'!$S131*'Basede Datos'!$T131</f>
        <v>21252</v>
      </c>
      <c r="V131" s="5">
        <v>13</v>
      </c>
    </row>
    <row r="132" spans="7:22" x14ac:dyDescent="0.3">
      <c r="G132">
        <v>1145</v>
      </c>
      <c r="H132" s="4">
        <v>44348</v>
      </c>
      <c r="I132" s="6">
        <v>1</v>
      </c>
      <c r="J132" t="s">
        <v>22</v>
      </c>
      <c r="K132" t="s">
        <v>90</v>
      </c>
      <c r="L132" t="s">
        <v>90</v>
      </c>
      <c r="M132" t="s">
        <v>100</v>
      </c>
      <c r="N132" s="4">
        <v>44359</v>
      </c>
      <c r="O132" t="s">
        <v>77</v>
      </c>
      <c r="P132" t="s">
        <v>14</v>
      </c>
      <c r="Q132" t="s">
        <v>58</v>
      </c>
      <c r="R132" t="s">
        <v>59</v>
      </c>
      <c r="S132" s="5">
        <v>178.5</v>
      </c>
      <c r="T132" s="6">
        <v>22</v>
      </c>
      <c r="U132" s="5">
        <f>'Basede Datos'!$S132*'Basede Datos'!$T132</f>
        <v>3927</v>
      </c>
      <c r="V132" s="5">
        <v>12</v>
      </c>
    </row>
    <row r="133" spans="7:22" x14ac:dyDescent="0.3">
      <c r="G133">
        <v>1146</v>
      </c>
      <c r="H133" s="4">
        <v>44348</v>
      </c>
      <c r="I133" s="6">
        <v>1</v>
      </c>
      <c r="J133" t="s">
        <v>22</v>
      </c>
      <c r="K133" t="s">
        <v>90</v>
      </c>
      <c r="L133" t="s">
        <v>90</v>
      </c>
      <c r="M133" t="s">
        <v>100</v>
      </c>
      <c r="N133" s="4">
        <v>44359</v>
      </c>
      <c r="O133" t="s">
        <v>17</v>
      </c>
      <c r="P133" t="s">
        <v>18</v>
      </c>
      <c r="Q133" t="s">
        <v>58</v>
      </c>
      <c r="R133" t="s">
        <v>59</v>
      </c>
      <c r="S133" s="5">
        <v>41.86</v>
      </c>
      <c r="T133" s="6">
        <v>51</v>
      </c>
      <c r="U133" s="5">
        <f>'Basede Datos'!$S133*'Basede Datos'!$T133</f>
        <v>2134.86</v>
      </c>
      <c r="V133" s="5">
        <v>11</v>
      </c>
    </row>
    <row r="134" spans="7:22" x14ac:dyDescent="0.3">
      <c r="G134">
        <v>1147</v>
      </c>
      <c r="H134" s="4">
        <v>44375</v>
      </c>
      <c r="I134" s="6">
        <v>28</v>
      </c>
      <c r="J134" t="s">
        <v>24</v>
      </c>
      <c r="K134" t="s">
        <v>89</v>
      </c>
      <c r="L134" t="s">
        <v>89</v>
      </c>
      <c r="M134" t="s">
        <v>95</v>
      </c>
      <c r="N134" s="4">
        <v>44377</v>
      </c>
      <c r="O134" t="s">
        <v>15</v>
      </c>
      <c r="P134" t="s">
        <v>18</v>
      </c>
      <c r="Q134" t="s">
        <v>58</v>
      </c>
      <c r="R134" t="s">
        <v>59</v>
      </c>
      <c r="S134" s="5">
        <v>644</v>
      </c>
      <c r="T134" s="6">
        <v>60</v>
      </c>
      <c r="U134" s="5">
        <f>'Basede Datos'!$S134*'Basede Datos'!$T134</f>
        <v>38640</v>
      </c>
      <c r="V134" s="5">
        <v>9</v>
      </c>
    </row>
    <row r="135" spans="7:22" x14ac:dyDescent="0.3">
      <c r="G135">
        <v>1148</v>
      </c>
      <c r="H135" s="4">
        <v>44375</v>
      </c>
      <c r="I135" s="6">
        <v>28</v>
      </c>
      <c r="J135" t="s">
        <v>24</v>
      </c>
      <c r="K135" t="s">
        <v>89</v>
      </c>
      <c r="L135" t="s">
        <v>89</v>
      </c>
      <c r="M135" t="s">
        <v>95</v>
      </c>
      <c r="N135" s="4">
        <v>44377</v>
      </c>
      <c r="O135" t="s">
        <v>19</v>
      </c>
      <c r="P135" t="s">
        <v>18</v>
      </c>
      <c r="Q135" t="s">
        <v>60</v>
      </c>
      <c r="R135" t="s">
        <v>59</v>
      </c>
      <c r="S135" s="5">
        <v>350</v>
      </c>
      <c r="T135" s="6">
        <v>98</v>
      </c>
      <c r="U135" s="5">
        <f>'Basede Datos'!$S135*'Basede Datos'!$T135</f>
        <v>34300</v>
      </c>
      <c r="V135" s="5">
        <v>20</v>
      </c>
    </row>
    <row r="136" spans="7:22" x14ac:dyDescent="0.3">
      <c r="G136">
        <v>1149</v>
      </c>
      <c r="H136" s="4">
        <v>44356</v>
      </c>
      <c r="I136" s="6">
        <v>9</v>
      </c>
      <c r="J136" t="s">
        <v>31</v>
      </c>
      <c r="K136" t="s">
        <v>90</v>
      </c>
      <c r="L136" t="s">
        <v>90</v>
      </c>
      <c r="M136" t="s">
        <v>101</v>
      </c>
      <c r="N136" s="4">
        <v>44358</v>
      </c>
      <c r="O136" t="s">
        <v>77</v>
      </c>
      <c r="P136" t="s">
        <v>14</v>
      </c>
      <c r="Q136" t="s">
        <v>61</v>
      </c>
      <c r="R136" t="s">
        <v>59</v>
      </c>
      <c r="S136" s="5">
        <v>308</v>
      </c>
      <c r="T136" s="6">
        <v>27</v>
      </c>
      <c r="U136" s="5">
        <f>'Basede Datos'!$S136*'Basede Datos'!$T136</f>
        <v>8316</v>
      </c>
      <c r="V136" s="5">
        <v>30</v>
      </c>
    </row>
    <row r="137" spans="7:22" x14ac:dyDescent="0.3">
      <c r="G137">
        <v>1150</v>
      </c>
      <c r="H137" s="4">
        <v>44356</v>
      </c>
      <c r="I137" s="6">
        <v>9</v>
      </c>
      <c r="J137" t="s">
        <v>31</v>
      </c>
      <c r="K137" t="s">
        <v>90</v>
      </c>
      <c r="L137" t="s">
        <v>90</v>
      </c>
      <c r="M137" t="s">
        <v>101</v>
      </c>
      <c r="N137" s="4">
        <v>44358</v>
      </c>
      <c r="O137" t="s">
        <v>17</v>
      </c>
      <c r="P137" t="s">
        <v>16</v>
      </c>
      <c r="Q137" t="s">
        <v>62</v>
      </c>
      <c r="R137" t="s">
        <v>59</v>
      </c>
      <c r="S137" s="5">
        <v>128.79999999999998</v>
      </c>
      <c r="T137" s="6">
        <v>20000</v>
      </c>
      <c r="U137" s="5">
        <f>'Basede Datos'!$S137*'Basede Datos'!$T137</f>
        <v>2575999.9999999995</v>
      </c>
      <c r="V137" s="5">
        <v>40</v>
      </c>
    </row>
    <row r="138" spans="7:22" x14ac:dyDescent="0.3">
      <c r="G138">
        <v>1151</v>
      </c>
      <c r="H138" s="4">
        <v>44353</v>
      </c>
      <c r="I138" s="6">
        <v>6</v>
      </c>
      <c r="J138" t="s">
        <v>28</v>
      </c>
      <c r="K138" t="s">
        <v>94</v>
      </c>
      <c r="L138" t="s">
        <v>87</v>
      </c>
      <c r="M138" t="s">
        <v>98</v>
      </c>
      <c r="N138" s="4">
        <v>44355</v>
      </c>
      <c r="O138" t="s">
        <v>15</v>
      </c>
      <c r="P138" t="s">
        <v>18</v>
      </c>
      <c r="Q138" t="s">
        <v>63</v>
      </c>
      <c r="R138" t="s">
        <v>64</v>
      </c>
      <c r="S138" s="5">
        <v>49</v>
      </c>
      <c r="T138" s="6">
        <v>65</v>
      </c>
      <c r="U138" s="5">
        <f>'Basede Datos'!$S138*'Basede Datos'!$T138</f>
        <v>3185</v>
      </c>
      <c r="V138" s="5">
        <v>20</v>
      </c>
    </row>
    <row r="139" spans="7:22" x14ac:dyDescent="0.3">
      <c r="G139">
        <v>1152</v>
      </c>
      <c r="H139" s="4">
        <v>44355</v>
      </c>
      <c r="I139" s="6">
        <v>8</v>
      </c>
      <c r="J139" t="s">
        <v>30</v>
      </c>
      <c r="K139" t="s">
        <v>91</v>
      </c>
      <c r="L139" t="s">
        <v>38</v>
      </c>
      <c r="M139" t="s">
        <v>100</v>
      </c>
      <c r="N139" s="4">
        <v>44357</v>
      </c>
      <c r="O139" t="s">
        <v>19</v>
      </c>
      <c r="P139" t="s">
        <v>18</v>
      </c>
      <c r="Q139" t="s">
        <v>65</v>
      </c>
      <c r="R139" t="s">
        <v>64</v>
      </c>
      <c r="S139" s="5">
        <v>41.86</v>
      </c>
      <c r="T139" s="6">
        <v>38</v>
      </c>
      <c r="U139" s="5">
        <f>'Basede Datos'!$S139*'Basede Datos'!$T139</f>
        <v>1590.68</v>
      </c>
      <c r="V139" s="5">
        <v>15</v>
      </c>
    </row>
    <row r="140" spans="7:22" x14ac:dyDescent="0.3">
      <c r="G140">
        <v>1153</v>
      </c>
      <c r="H140" s="4">
        <v>44355</v>
      </c>
      <c r="I140" s="6">
        <v>8</v>
      </c>
      <c r="J140" t="s">
        <v>30</v>
      </c>
      <c r="K140" t="s">
        <v>91</v>
      </c>
      <c r="L140" t="s">
        <v>38</v>
      </c>
      <c r="M140" t="s">
        <v>100</v>
      </c>
      <c r="N140" s="4">
        <v>44357</v>
      </c>
      <c r="O140" t="s">
        <v>77</v>
      </c>
      <c r="P140" t="s">
        <v>16</v>
      </c>
      <c r="Q140" t="s">
        <v>66</v>
      </c>
      <c r="R140" t="s">
        <v>64</v>
      </c>
      <c r="S140" s="5">
        <v>252</v>
      </c>
      <c r="T140" s="6">
        <v>80</v>
      </c>
      <c r="U140" s="5">
        <f>'Basede Datos'!$S140*'Basede Datos'!$T140</f>
        <v>20160</v>
      </c>
      <c r="V140" s="5">
        <v>13</v>
      </c>
    </row>
    <row r="141" spans="7:22" x14ac:dyDescent="0.3">
      <c r="G141">
        <v>1154</v>
      </c>
      <c r="H141" s="4">
        <v>44372</v>
      </c>
      <c r="I141" s="6">
        <v>25</v>
      </c>
      <c r="J141" t="s">
        <v>35</v>
      </c>
      <c r="K141" t="s">
        <v>39</v>
      </c>
      <c r="L141" t="s">
        <v>38</v>
      </c>
      <c r="M141" t="s">
        <v>97</v>
      </c>
      <c r="N141" s="4">
        <v>44374</v>
      </c>
      <c r="O141" t="s">
        <v>17</v>
      </c>
      <c r="P141" t="s">
        <v>16</v>
      </c>
      <c r="Q141" t="s">
        <v>67</v>
      </c>
      <c r="R141" t="s">
        <v>68</v>
      </c>
      <c r="S141" s="5">
        <v>644</v>
      </c>
      <c r="T141" s="6">
        <v>49</v>
      </c>
      <c r="U141" s="5">
        <f>'Basede Datos'!$S141*'Basede Datos'!$T141</f>
        <v>31556</v>
      </c>
      <c r="V141" s="5">
        <v>12</v>
      </c>
    </row>
    <row r="142" spans="7:22" x14ac:dyDescent="0.3">
      <c r="G142">
        <v>1155</v>
      </c>
      <c r="H142" s="4">
        <v>44373</v>
      </c>
      <c r="I142" s="6">
        <v>26</v>
      </c>
      <c r="J142" t="s">
        <v>36</v>
      </c>
      <c r="K142" t="s">
        <v>39</v>
      </c>
      <c r="L142" t="s">
        <v>38</v>
      </c>
      <c r="M142" t="s">
        <v>40</v>
      </c>
      <c r="N142" s="4">
        <v>44375</v>
      </c>
      <c r="O142" t="s">
        <v>15</v>
      </c>
      <c r="P142" t="s">
        <v>16</v>
      </c>
      <c r="Q142" t="s">
        <v>69</v>
      </c>
      <c r="R142" t="s">
        <v>68</v>
      </c>
      <c r="S142" s="5">
        <v>41.86</v>
      </c>
      <c r="T142" s="6">
        <v>90</v>
      </c>
      <c r="U142" s="5">
        <f>'Basede Datos'!$S142*'Basede Datos'!$T142</f>
        <v>3767.4</v>
      </c>
      <c r="V142" s="5">
        <v>11</v>
      </c>
    </row>
    <row r="143" spans="7:22" x14ac:dyDescent="0.3">
      <c r="G143">
        <v>1156</v>
      </c>
      <c r="H143" s="4">
        <v>44373</v>
      </c>
      <c r="I143" s="6">
        <v>26</v>
      </c>
      <c r="J143" t="s">
        <v>36</v>
      </c>
      <c r="K143" t="s">
        <v>39</v>
      </c>
      <c r="L143" t="s">
        <v>38</v>
      </c>
      <c r="M143" t="s">
        <v>40</v>
      </c>
      <c r="N143" s="4">
        <v>44375</v>
      </c>
      <c r="O143" t="s">
        <v>19</v>
      </c>
      <c r="P143" t="s">
        <v>16</v>
      </c>
      <c r="Q143" t="s">
        <v>70</v>
      </c>
      <c r="R143" t="s">
        <v>71</v>
      </c>
      <c r="S143" s="5">
        <v>135.1</v>
      </c>
      <c r="T143" s="6">
        <v>60</v>
      </c>
      <c r="U143" s="5">
        <f>'Basede Datos'!$S143*'Basede Datos'!$T143</f>
        <v>8106</v>
      </c>
      <c r="V143" s="5">
        <v>20</v>
      </c>
    </row>
    <row r="144" spans="7:22" x14ac:dyDescent="0.3">
      <c r="G144">
        <v>1157</v>
      </c>
      <c r="H144" s="4">
        <v>44373</v>
      </c>
      <c r="I144" s="6">
        <v>26</v>
      </c>
      <c r="J144" t="s">
        <v>36</v>
      </c>
      <c r="K144" t="s">
        <v>39</v>
      </c>
      <c r="L144" t="s">
        <v>38</v>
      </c>
      <c r="M144" t="s">
        <v>40</v>
      </c>
      <c r="N144" s="4">
        <v>44375</v>
      </c>
      <c r="O144" t="s">
        <v>77</v>
      </c>
      <c r="P144" t="s">
        <v>16</v>
      </c>
      <c r="Q144" t="s">
        <v>72</v>
      </c>
      <c r="R144" t="s">
        <v>71</v>
      </c>
      <c r="S144" s="5">
        <v>257.59999999999997</v>
      </c>
      <c r="T144" s="6">
        <v>39</v>
      </c>
      <c r="U144" s="5">
        <f>'Basede Datos'!$S144*'Basede Datos'!$T144</f>
        <v>10046.399999999998</v>
      </c>
      <c r="V144" s="5">
        <v>30</v>
      </c>
    </row>
    <row r="145" spans="7:22" x14ac:dyDescent="0.3">
      <c r="G145">
        <v>1158</v>
      </c>
      <c r="H145" s="4">
        <v>44376</v>
      </c>
      <c r="I145" s="6">
        <v>29</v>
      </c>
      <c r="J145" t="s">
        <v>26</v>
      </c>
      <c r="K145" t="s">
        <v>90</v>
      </c>
      <c r="L145" t="s">
        <v>90</v>
      </c>
      <c r="M145" t="s">
        <v>96</v>
      </c>
      <c r="N145" s="4">
        <v>44378</v>
      </c>
      <c r="O145" t="s">
        <v>17</v>
      </c>
      <c r="P145" t="s">
        <v>16</v>
      </c>
      <c r="Q145" t="s">
        <v>73</v>
      </c>
      <c r="R145" t="s">
        <v>74</v>
      </c>
      <c r="S145" s="5">
        <v>273</v>
      </c>
      <c r="T145" s="6">
        <v>79</v>
      </c>
      <c r="U145" s="5">
        <f>'Basede Datos'!$S145*'Basede Datos'!$T145</f>
        <v>21567</v>
      </c>
      <c r="V145" s="5">
        <v>40</v>
      </c>
    </row>
    <row r="146" spans="7:22" x14ac:dyDescent="0.3">
      <c r="G146">
        <v>1159</v>
      </c>
      <c r="H146" s="4">
        <v>44353</v>
      </c>
      <c r="I146" s="6">
        <v>6</v>
      </c>
      <c r="J146" t="s">
        <v>28</v>
      </c>
      <c r="K146" t="s">
        <v>94</v>
      </c>
      <c r="L146" t="s">
        <v>87</v>
      </c>
      <c r="M146" t="s">
        <v>98</v>
      </c>
      <c r="N146" s="4">
        <v>44355</v>
      </c>
      <c r="O146" t="s">
        <v>15</v>
      </c>
      <c r="P146" t="s">
        <v>18</v>
      </c>
      <c r="Q146" t="s">
        <v>75</v>
      </c>
      <c r="R146" t="s">
        <v>20</v>
      </c>
      <c r="S146" s="5">
        <v>487.19999999999993</v>
      </c>
      <c r="T146" s="6">
        <v>44</v>
      </c>
      <c r="U146" s="5">
        <f>'Basede Datos'!$S146*'Basede Datos'!$T146</f>
        <v>21436.799999999996</v>
      </c>
      <c r="V146" s="5">
        <v>20</v>
      </c>
    </row>
    <row r="147" spans="7:22" x14ac:dyDescent="0.3">
      <c r="G147">
        <v>1161</v>
      </c>
      <c r="H147" s="4">
        <v>44351</v>
      </c>
      <c r="I147" s="6">
        <v>4</v>
      </c>
      <c r="J147" t="s">
        <v>27</v>
      </c>
      <c r="K147" t="s">
        <v>92</v>
      </c>
      <c r="L147" t="s">
        <v>38</v>
      </c>
      <c r="M147" t="s">
        <v>105</v>
      </c>
      <c r="N147" s="4">
        <v>44353</v>
      </c>
      <c r="O147" t="s">
        <v>19</v>
      </c>
      <c r="P147" t="s">
        <v>18</v>
      </c>
      <c r="Q147" t="s">
        <v>76</v>
      </c>
      <c r="R147" t="s">
        <v>74</v>
      </c>
      <c r="S147" s="5">
        <v>196</v>
      </c>
      <c r="T147" s="6">
        <v>98</v>
      </c>
      <c r="U147" s="5">
        <f>'Basede Datos'!$S147*'Basede Datos'!$T147</f>
        <v>19208</v>
      </c>
      <c r="V147" s="5">
        <v>15</v>
      </c>
    </row>
    <row r="148" spans="7:22" x14ac:dyDescent="0.3">
      <c r="G148">
        <v>1162</v>
      </c>
      <c r="H148" s="4">
        <v>44351</v>
      </c>
      <c r="I148" s="6">
        <v>4</v>
      </c>
      <c r="J148" t="s">
        <v>27</v>
      </c>
      <c r="K148" t="s">
        <v>92</v>
      </c>
      <c r="L148" t="s">
        <v>38</v>
      </c>
      <c r="M148" t="s">
        <v>105</v>
      </c>
      <c r="N148" s="4">
        <v>44353</v>
      </c>
      <c r="O148" t="s">
        <v>77</v>
      </c>
      <c r="P148" t="s">
        <v>18</v>
      </c>
      <c r="Q148" t="s">
        <v>42</v>
      </c>
      <c r="R148" t="s">
        <v>43</v>
      </c>
      <c r="S148" s="5">
        <v>100000</v>
      </c>
      <c r="T148" s="6">
        <v>5</v>
      </c>
      <c r="U148" s="5">
        <f>'Basede Datos'!$S148*'Basede Datos'!$T148</f>
        <v>500000</v>
      </c>
      <c r="V148" s="5">
        <v>13</v>
      </c>
    </row>
    <row r="149" spans="7:22" x14ac:dyDescent="0.3">
      <c r="G149">
        <v>1164</v>
      </c>
      <c r="H149" s="4">
        <v>44355</v>
      </c>
      <c r="I149" s="6">
        <v>8</v>
      </c>
      <c r="J149" t="s">
        <v>30</v>
      </c>
      <c r="K149" t="s">
        <v>91</v>
      </c>
      <c r="L149" t="s">
        <v>38</v>
      </c>
      <c r="M149" t="s">
        <v>100</v>
      </c>
      <c r="N149" s="4">
        <v>44357</v>
      </c>
      <c r="O149" t="s">
        <v>17</v>
      </c>
      <c r="P149" t="s">
        <v>16</v>
      </c>
      <c r="Q149" t="s">
        <v>44</v>
      </c>
      <c r="R149" t="s">
        <v>43</v>
      </c>
      <c r="S149" s="5">
        <v>20</v>
      </c>
      <c r="T149" s="6">
        <v>30</v>
      </c>
      <c r="U149" s="5">
        <f>'Basede Datos'!$S149*'Basede Datos'!$T149</f>
        <v>600</v>
      </c>
      <c r="V149" s="5">
        <v>12</v>
      </c>
    </row>
    <row r="150" spans="7:22" x14ac:dyDescent="0.3">
      <c r="G150">
        <v>1167</v>
      </c>
      <c r="H150" s="4">
        <v>44350</v>
      </c>
      <c r="I150" s="6">
        <v>3</v>
      </c>
      <c r="J150" t="s">
        <v>25</v>
      </c>
      <c r="K150" t="s">
        <v>82</v>
      </c>
      <c r="L150" t="s">
        <v>80</v>
      </c>
      <c r="M150" t="s">
        <v>99</v>
      </c>
      <c r="N150" s="4">
        <v>44352</v>
      </c>
      <c r="O150" t="s">
        <v>15</v>
      </c>
      <c r="P150" t="s">
        <v>16</v>
      </c>
      <c r="Q150" t="s">
        <v>45</v>
      </c>
      <c r="R150" t="s">
        <v>43</v>
      </c>
      <c r="S150" s="5">
        <v>30</v>
      </c>
      <c r="T150" s="6">
        <v>24</v>
      </c>
      <c r="U150" s="5">
        <f>'Basede Datos'!$S150*'Basede Datos'!$T150</f>
        <v>720</v>
      </c>
      <c r="V150" s="5">
        <v>11</v>
      </c>
    </row>
    <row r="151" spans="7:22" x14ac:dyDescent="0.3">
      <c r="G151">
        <v>1168</v>
      </c>
      <c r="H151" s="4">
        <v>44350</v>
      </c>
      <c r="I151" s="6">
        <v>3</v>
      </c>
      <c r="J151" t="s">
        <v>25</v>
      </c>
      <c r="K151" t="s">
        <v>82</v>
      </c>
      <c r="L151" t="s">
        <v>80</v>
      </c>
      <c r="M151" t="s">
        <v>99</v>
      </c>
      <c r="N151" s="4">
        <v>44352</v>
      </c>
      <c r="O151" t="s">
        <v>19</v>
      </c>
      <c r="P151" t="s">
        <v>16</v>
      </c>
      <c r="Q151" t="s">
        <v>46</v>
      </c>
      <c r="R151" t="s">
        <v>43</v>
      </c>
      <c r="S151" s="5">
        <v>25</v>
      </c>
      <c r="T151" s="6">
        <v>28</v>
      </c>
      <c r="U151" s="5">
        <f>'Basede Datos'!$S151*'Basede Datos'!$T151</f>
        <v>700</v>
      </c>
      <c r="V151" s="5">
        <v>9</v>
      </c>
    </row>
    <row r="152" spans="7:22" x14ac:dyDescent="0.3">
      <c r="G152">
        <v>1172</v>
      </c>
      <c r="H152" s="4">
        <v>44357</v>
      </c>
      <c r="I152" s="6">
        <v>10</v>
      </c>
      <c r="J152" t="s">
        <v>32</v>
      </c>
      <c r="K152" t="s">
        <v>93</v>
      </c>
      <c r="L152" t="s">
        <v>38</v>
      </c>
      <c r="M152" t="s">
        <v>97</v>
      </c>
      <c r="N152" s="4">
        <v>44359</v>
      </c>
      <c r="O152" t="s">
        <v>77</v>
      </c>
      <c r="P152" t="s">
        <v>16</v>
      </c>
      <c r="Q152" t="s">
        <v>47</v>
      </c>
      <c r="R152" t="s">
        <v>43</v>
      </c>
      <c r="S152" s="5">
        <v>20</v>
      </c>
      <c r="T152" s="6">
        <v>74</v>
      </c>
      <c r="U152" s="5">
        <f>'Basede Datos'!$S152*'Basede Datos'!$T152</f>
        <v>1480</v>
      </c>
      <c r="V152" s="5">
        <v>20</v>
      </c>
    </row>
    <row r="153" spans="7:22" x14ac:dyDescent="0.3">
      <c r="G153">
        <v>1174</v>
      </c>
      <c r="H153" s="4">
        <v>44357</v>
      </c>
      <c r="I153" s="6">
        <v>10</v>
      </c>
      <c r="J153" t="s">
        <v>32</v>
      </c>
      <c r="K153" t="s">
        <v>93</v>
      </c>
      <c r="L153" t="s">
        <v>38</v>
      </c>
      <c r="M153" t="s">
        <v>97</v>
      </c>
      <c r="N153" s="4">
        <v>44359</v>
      </c>
      <c r="O153" t="s">
        <v>17</v>
      </c>
      <c r="P153" t="s">
        <v>16</v>
      </c>
      <c r="Q153" t="s">
        <v>48</v>
      </c>
      <c r="R153" t="s">
        <v>49</v>
      </c>
      <c r="S153" s="5">
        <v>20000</v>
      </c>
      <c r="T153" s="6">
        <v>10</v>
      </c>
      <c r="U153" s="5">
        <f>'Basede Datos'!$S153*'Basede Datos'!$T153</f>
        <v>200000</v>
      </c>
      <c r="V153" s="5">
        <v>30</v>
      </c>
    </row>
    <row r="154" spans="7:22" x14ac:dyDescent="0.3">
      <c r="G154">
        <v>1175</v>
      </c>
      <c r="H154" s="4">
        <v>44358</v>
      </c>
      <c r="I154" s="6">
        <v>11</v>
      </c>
      <c r="J154" t="s">
        <v>33</v>
      </c>
      <c r="K154" t="s">
        <v>88</v>
      </c>
      <c r="L154" t="s">
        <v>88</v>
      </c>
      <c r="M154" t="s">
        <v>95</v>
      </c>
      <c r="N154" s="4">
        <v>44359</v>
      </c>
      <c r="O154" t="s">
        <v>15</v>
      </c>
      <c r="P154" t="s">
        <v>16</v>
      </c>
      <c r="Q154" t="s">
        <v>50</v>
      </c>
      <c r="R154" t="s">
        <v>49</v>
      </c>
      <c r="S154" s="5">
        <v>4555</v>
      </c>
      <c r="T154" s="6">
        <v>27</v>
      </c>
      <c r="U154" s="5">
        <f>'Basede Datos'!$S154*'Basede Datos'!$T154</f>
        <v>122985</v>
      </c>
      <c r="V154" s="5">
        <v>40</v>
      </c>
    </row>
    <row r="155" spans="7:22" x14ac:dyDescent="0.3">
      <c r="G155">
        <v>1176</v>
      </c>
      <c r="H155" s="4">
        <v>44348</v>
      </c>
      <c r="I155" s="6">
        <v>1</v>
      </c>
      <c r="J155" t="s">
        <v>22</v>
      </c>
      <c r="K155" t="s">
        <v>90</v>
      </c>
      <c r="L155" t="s">
        <v>90</v>
      </c>
      <c r="M155" t="s">
        <v>100</v>
      </c>
      <c r="N155" s="4">
        <v>44359</v>
      </c>
      <c r="O155" t="s">
        <v>19</v>
      </c>
      <c r="P155" t="s">
        <v>18</v>
      </c>
      <c r="Q155" t="s">
        <v>51</v>
      </c>
      <c r="R155" t="s">
        <v>49</v>
      </c>
      <c r="S155" s="5">
        <v>1000</v>
      </c>
      <c r="T155" s="6">
        <v>71</v>
      </c>
      <c r="U155" s="5">
        <f>'Basede Datos'!$S155*'Basede Datos'!$T155</f>
        <v>71000</v>
      </c>
      <c r="V155" s="5">
        <v>20</v>
      </c>
    </row>
    <row r="156" spans="7:22" x14ac:dyDescent="0.3">
      <c r="G156">
        <v>1177</v>
      </c>
      <c r="H156" s="4">
        <v>44375</v>
      </c>
      <c r="I156" s="6">
        <v>28</v>
      </c>
      <c r="J156" t="s">
        <v>24</v>
      </c>
      <c r="K156" t="s">
        <v>89</v>
      </c>
      <c r="L156" t="s">
        <v>89</v>
      </c>
      <c r="M156" t="s">
        <v>95</v>
      </c>
      <c r="N156" s="4">
        <v>44377</v>
      </c>
      <c r="O156" t="s">
        <v>77</v>
      </c>
      <c r="P156" t="s">
        <v>14</v>
      </c>
      <c r="Q156" t="s">
        <v>52</v>
      </c>
      <c r="R156" t="s">
        <v>49</v>
      </c>
      <c r="S156" s="5">
        <v>128.79999999999998</v>
      </c>
      <c r="T156" s="6">
        <v>74</v>
      </c>
      <c r="U156" s="5">
        <f>'Basede Datos'!$S156*'Basede Datos'!$T156</f>
        <v>9531.1999999999989</v>
      </c>
      <c r="V156" s="5">
        <v>15</v>
      </c>
    </row>
    <row r="157" spans="7:22" x14ac:dyDescent="0.3">
      <c r="G157">
        <v>1178</v>
      </c>
      <c r="H157" s="4">
        <v>44356</v>
      </c>
      <c r="I157" s="6">
        <v>9</v>
      </c>
      <c r="J157" t="s">
        <v>31</v>
      </c>
      <c r="K157" t="s">
        <v>90</v>
      </c>
      <c r="L157" t="s">
        <v>90</v>
      </c>
      <c r="M157" t="s">
        <v>101</v>
      </c>
      <c r="N157" s="4">
        <v>44358</v>
      </c>
      <c r="O157" t="s">
        <v>17</v>
      </c>
      <c r="P157" t="s">
        <v>18</v>
      </c>
      <c r="Q157" t="s">
        <v>53</v>
      </c>
      <c r="R157" t="s">
        <v>49</v>
      </c>
      <c r="S157" s="5">
        <v>178.5</v>
      </c>
      <c r="T157" s="6">
        <v>76</v>
      </c>
      <c r="U157" s="5">
        <f>'Basede Datos'!$S157*'Basede Datos'!$T157</f>
        <v>13566</v>
      </c>
      <c r="V157" s="5">
        <v>13</v>
      </c>
    </row>
    <row r="158" spans="7:22" x14ac:dyDescent="0.3">
      <c r="G158">
        <v>1179</v>
      </c>
      <c r="H158" s="4">
        <v>44353</v>
      </c>
      <c r="I158" s="6">
        <v>6</v>
      </c>
      <c r="J158" t="s">
        <v>28</v>
      </c>
      <c r="K158" t="s">
        <v>94</v>
      </c>
      <c r="L158" t="s">
        <v>87</v>
      </c>
      <c r="M158" t="s">
        <v>98</v>
      </c>
      <c r="N158" s="4">
        <v>44355</v>
      </c>
      <c r="O158" t="s">
        <v>15</v>
      </c>
      <c r="P158" t="s">
        <v>18</v>
      </c>
      <c r="Q158" t="s">
        <v>54</v>
      </c>
      <c r="R158" t="s">
        <v>55</v>
      </c>
      <c r="S158" s="5">
        <v>135.1</v>
      </c>
      <c r="T158" s="6">
        <v>96</v>
      </c>
      <c r="U158" s="5">
        <f>'Basede Datos'!$S158*'Basede Datos'!$T158</f>
        <v>12969.599999999999</v>
      </c>
      <c r="V158" s="5">
        <v>12</v>
      </c>
    </row>
    <row r="159" spans="7:22" x14ac:dyDescent="0.3">
      <c r="G159">
        <v>1180</v>
      </c>
      <c r="H159" s="4">
        <v>44355</v>
      </c>
      <c r="I159" s="6">
        <v>8</v>
      </c>
      <c r="J159" t="s">
        <v>30</v>
      </c>
      <c r="K159" t="s">
        <v>91</v>
      </c>
      <c r="L159" t="s">
        <v>38</v>
      </c>
      <c r="M159" t="s">
        <v>100</v>
      </c>
      <c r="N159" s="4">
        <v>44357</v>
      </c>
      <c r="O159" t="s">
        <v>19</v>
      </c>
      <c r="P159" t="s">
        <v>18</v>
      </c>
      <c r="Q159" t="s">
        <v>56</v>
      </c>
      <c r="R159" t="s">
        <v>55</v>
      </c>
      <c r="S159" s="5">
        <v>560</v>
      </c>
      <c r="T159" s="6">
        <v>92</v>
      </c>
      <c r="U159" s="5">
        <f>'Basede Datos'!$S159*'Basede Datos'!$T159</f>
        <v>51520</v>
      </c>
      <c r="V159" s="5">
        <v>11</v>
      </c>
    </row>
    <row r="160" spans="7:22" x14ac:dyDescent="0.3">
      <c r="G160">
        <v>1181</v>
      </c>
      <c r="H160" s="4">
        <v>44372</v>
      </c>
      <c r="I160" s="6">
        <v>25</v>
      </c>
      <c r="J160" t="s">
        <v>35</v>
      </c>
      <c r="K160" t="s">
        <v>39</v>
      </c>
      <c r="L160" t="s">
        <v>38</v>
      </c>
      <c r="M160" t="s">
        <v>97</v>
      </c>
      <c r="N160" s="4">
        <v>44374</v>
      </c>
      <c r="O160" t="s">
        <v>77</v>
      </c>
      <c r="P160" t="s">
        <v>14</v>
      </c>
      <c r="Q160" t="s">
        <v>57</v>
      </c>
      <c r="R160" t="s">
        <v>55</v>
      </c>
      <c r="S160" s="5">
        <v>644</v>
      </c>
      <c r="T160" s="6">
        <v>93</v>
      </c>
      <c r="U160" s="5">
        <f>'Basede Datos'!$S160*'Basede Datos'!$T160</f>
        <v>59892</v>
      </c>
      <c r="V160" s="5">
        <v>9</v>
      </c>
    </row>
    <row r="161" spans="7:22" x14ac:dyDescent="0.3">
      <c r="G161">
        <v>1182</v>
      </c>
      <c r="H161" s="4">
        <v>44373</v>
      </c>
      <c r="I161" s="6">
        <v>26</v>
      </c>
      <c r="J161" t="s">
        <v>36</v>
      </c>
      <c r="K161" t="s">
        <v>39</v>
      </c>
      <c r="L161" t="s">
        <v>38</v>
      </c>
      <c r="M161" t="s">
        <v>40</v>
      </c>
      <c r="N161" s="4">
        <v>44375</v>
      </c>
      <c r="O161" t="s">
        <v>17</v>
      </c>
      <c r="P161" t="s">
        <v>16</v>
      </c>
      <c r="Q161" t="s">
        <v>58</v>
      </c>
      <c r="R161" t="s">
        <v>59</v>
      </c>
      <c r="S161" s="5">
        <v>178.5</v>
      </c>
      <c r="T161" s="6">
        <v>18</v>
      </c>
      <c r="U161" s="5">
        <f>'Basede Datos'!$S161*'Basede Datos'!$T161</f>
        <v>3213</v>
      </c>
      <c r="V161" s="5">
        <v>20</v>
      </c>
    </row>
    <row r="162" spans="7:22" x14ac:dyDescent="0.3">
      <c r="G162">
        <v>1183</v>
      </c>
      <c r="H162" s="4">
        <v>44376</v>
      </c>
      <c r="I162" s="6">
        <v>29</v>
      </c>
      <c r="J162" t="s">
        <v>26</v>
      </c>
      <c r="K162" t="s">
        <v>90</v>
      </c>
      <c r="L162" t="s">
        <v>90</v>
      </c>
      <c r="M162" t="s">
        <v>96</v>
      </c>
      <c r="N162" s="4">
        <v>44378</v>
      </c>
      <c r="O162" t="s">
        <v>15</v>
      </c>
      <c r="P162" t="s">
        <v>18</v>
      </c>
      <c r="Q162" t="s">
        <v>58</v>
      </c>
      <c r="R162" t="s">
        <v>59</v>
      </c>
      <c r="S162" s="5">
        <v>41.86</v>
      </c>
      <c r="T162" s="6">
        <v>98</v>
      </c>
      <c r="U162" s="5">
        <f>'Basede Datos'!$S162*'Basede Datos'!$T162</f>
        <v>4102.28</v>
      </c>
      <c r="V162" s="5">
        <v>30</v>
      </c>
    </row>
    <row r="163" spans="7:22" x14ac:dyDescent="0.3">
      <c r="G163">
        <v>1184</v>
      </c>
      <c r="H163" s="4">
        <v>44353</v>
      </c>
      <c r="I163" s="6">
        <v>6</v>
      </c>
      <c r="J163" t="s">
        <v>28</v>
      </c>
      <c r="K163" t="s">
        <v>94</v>
      </c>
      <c r="L163" t="s">
        <v>87</v>
      </c>
      <c r="M163" t="s">
        <v>98</v>
      </c>
      <c r="N163" s="4">
        <v>44355</v>
      </c>
      <c r="O163" t="s">
        <v>19</v>
      </c>
      <c r="P163" t="s">
        <v>18</v>
      </c>
      <c r="Q163" t="s">
        <v>58</v>
      </c>
      <c r="R163" t="s">
        <v>59</v>
      </c>
      <c r="S163" s="5">
        <v>644</v>
      </c>
      <c r="T163" s="6">
        <v>46</v>
      </c>
      <c r="U163" s="5">
        <f>'Basede Datos'!$S163*'Basede Datos'!$T163</f>
        <v>29624</v>
      </c>
      <c r="V163" s="5">
        <v>40</v>
      </c>
    </row>
    <row r="164" spans="7:22" x14ac:dyDescent="0.3">
      <c r="G164">
        <v>1185</v>
      </c>
      <c r="H164" s="4">
        <v>44353</v>
      </c>
      <c r="I164" s="6">
        <v>6</v>
      </c>
      <c r="J164" t="s">
        <v>28</v>
      </c>
      <c r="K164" t="s">
        <v>94</v>
      </c>
      <c r="L164" t="s">
        <v>87</v>
      </c>
      <c r="M164" t="s">
        <v>98</v>
      </c>
      <c r="N164" s="4">
        <v>44355</v>
      </c>
      <c r="O164" t="s">
        <v>77</v>
      </c>
      <c r="P164" t="s">
        <v>16</v>
      </c>
      <c r="Q164" t="s">
        <v>60</v>
      </c>
      <c r="R164" t="s">
        <v>59</v>
      </c>
      <c r="S164" s="5">
        <v>350</v>
      </c>
      <c r="T164" s="6">
        <v>14</v>
      </c>
      <c r="U164" s="5">
        <f>'Basede Datos'!$S164*'Basede Datos'!$T164</f>
        <v>4900</v>
      </c>
      <c r="V164" s="5">
        <v>20</v>
      </c>
    </row>
    <row r="165" spans="7:22" x14ac:dyDescent="0.3">
      <c r="G165">
        <v>1186</v>
      </c>
      <c r="H165" s="4">
        <v>44351</v>
      </c>
      <c r="I165" s="6">
        <v>4</v>
      </c>
      <c r="J165" t="s">
        <v>27</v>
      </c>
      <c r="K165" t="s">
        <v>92</v>
      </c>
      <c r="L165" t="s">
        <v>38</v>
      </c>
      <c r="M165" t="s">
        <v>105</v>
      </c>
      <c r="N165" s="4">
        <v>44355</v>
      </c>
      <c r="O165" t="s">
        <v>17</v>
      </c>
      <c r="P165" t="s">
        <v>16</v>
      </c>
      <c r="Q165" t="s">
        <v>61</v>
      </c>
      <c r="R165" t="s">
        <v>59</v>
      </c>
      <c r="S165" s="5">
        <v>308</v>
      </c>
      <c r="T165" s="6">
        <v>85</v>
      </c>
      <c r="U165" s="5">
        <f>'Basede Datos'!$S165*'Basede Datos'!$T165</f>
        <v>26180</v>
      </c>
      <c r="V165" s="5">
        <v>15</v>
      </c>
    </row>
    <row r="166" spans="7:22" x14ac:dyDescent="0.3">
      <c r="G166">
        <v>1187</v>
      </c>
      <c r="H166" s="4">
        <v>44350</v>
      </c>
      <c r="I166" s="6">
        <v>3</v>
      </c>
      <c r="J166" t="s">
        <v>25</v>
      </c>
      <c r="K166" t="s">
        <v>82</v>
      </c>
      <c r="L166" t="s">
        <v>80</v>
      </c>
      <c r="M166" t="s">
        <v>99</v>
      </c>
      <c r="N166" s="4">
        <v>44355</v>
      </c>
      <c r="O166" t="s">
        <v>15</v>
      </c>
      <c r="P166" t="s">
        <v>16</v>
      </c>
      <c r="Q166" t="s">
        <v>62</v>
      </c>
      <c r="R166" t="s">
        <v>59</v>
      </c>
      <c r="S166" s="5">
        <v>128.79999999999998</v>
      </c>
      <c r="T166" s="6">
        <v>88</v>
      </c>
      <c r="U166" s="5">
        <f>'Basede Datos'!$S166*'Basede Datos'!$T166</f>
        <v>11334.399999999998</v>
      </c>
      <c r="V166" s="5">
        <v>13</v>
      </c>
    </row>
    <row r="167" spans="7:22" x14ac:dyDescent="0.3">
      <c r="G167">
        <v>1188</v>
      </c>
      <c r="H167" s="4">
        <v>44378</v>
      </c>
      <c r="I167" s="6">
        <v>1</v>
      </c>
      <c r="J167" t="s">
        <v>22</v>
      </c>
      <c r="K167" t="s">
        <v>90</v>
      </c>
      <c r="L167" t="s">
        <v>90</v>
      </c>
      <c r="M167" t="s">
        <v>100</v>
      </c>
      <c r="N167" s="4">
        <v>44355</v>
      </c>
      <c r="O167" t="s">
        <v>19</v>
      </c>
      <c r="P167" t="s">
        <v>16</v>
      </c>
      <c r="Q167" t="s">
        <v>63</v>
      </c>
      <c r="R167" t="s">
        <v>64</v>
      </c>
      <c r="S167" s="5">
        <v>49</v>
      </c>
      <c r="T167" s="6">
        <v>81</v>
      </c>
      <c r="U167" s="5">
        <f>'Basede Datos'!$S167*'Basede Datos'!$T167</f>
        <v>3969</v>
      </c>
      <c r="V167" s="5">
        <v>12</v>
      </c>
    </row>
    <row r="168" spans="7:22" x14ac:dyDescent="0.3">
      <c r="G168">
        <v>1189</v>
      </c>
      <c r="H168" s="4">
        <v>44405</v>
      </c>
      <c r="I168" s="6">
        <v>28</v>
      </c>
      <c r="J168" t="s">
        <v>24</v>
      </c>
      <c r="K168" t="s">
        <v>89</v>
      </c>
      <c r="L168" t="s">
        <v>89</v>
      </c>
      <c r="M168" t="s">
        <v>95</v>
      </c>
      <c r="N168" s="4">
        <v>44407</v>
      </c>
      <c r="O168" t="s">
        <v>77</v>
      </c>
      <c r="P168" t="s">
        <v>16</v>
      </c>
      <c r="Q168" t="s">
        <v>65</v>
      </c>
      <c r="R168" t="s">
        <v>64</v>
      </c>
      <c r="S168" s="5">
        <v>41.86</v>
      </c>
      <c r="T168" s="6">
        <v>33</v>
      </c>
      <c r="U168" s="5">
        <f>'Basede Datos'!$S168*'Basede Datos'!$T168</f>
        <v>1381.3799999999999</v>
      </c>
      <c r="V168" s="5">
        <v>11</v>
      </c>
    </row>
    <row r="169" spans="7:22" x14ac:dyDescent="0.3">
      <c r="G169">
        <v>1190</v>
      </c>
      <c r="H169" s="4">
        <v>44405</v>
      </c>
      <c r="I169" s="6">
        <v>28</v>
      </c>
      <c r="J169" t="s">
        <v>24</v>
      </c>
      <c r="K169" t="s">
        <v>89</v>
      </c>
      <c r="L169" t="s">
        <v>89</v>
      </c>
      <c r="M169" t="s">
        <v>95</v>
      </c>
      <c r="N169" s="4">
        <v>44407</v>
      </c>
      <c r="O169" t="s">
        <v>17</v>
      </c>
      <c r="P169" t="s">
        <v>16</v>
      </c>
      <c r="Q169" t="s">
        <v>66</v>
      </c>
      <c r="R169" t="s">
        <v>64</v>
      </c>
      <c r="S169" s="5">
        <v>252</v>
      </c>
      <c r="T169" s="6">
        <v>47</v>
      </c>
      <c r="U169" s="5">
        <f>'Basede Datos'!$S169*'Basede Datos'!$T169</f>
        <v>11844</v>
      </c>
      <c r="V169" s="5">
        <v>9</v>
      </c>
    </row>
    <row r="170" spans="7:22" x14ac:dyDescent="0.3">
      <c r="G170">
        <v>1191</v>
      </c>
      <c r="H170" s="4">
        <v>44386</v>
      </c>
      <c r="I170" s="6">
        <v>9</v>
      </c>
      <c r="J170" t="s">
        <v>31</v>
      </c>
      <c r="K170" t="s">
        <v>90</v>
      </c>
      <c r="L170" t="s">
        <v>90</v>
      </c>
      <c r="M170" t="s">
        <v>101</v>
      </c>
      <c r="N170" s="4">
        <v>44388</v>
      </c>
      <c r="O170" t="s">
        <v>15</v>
      </c>
      <c r="P170" t="s">
        <v>18</v>
      </c>
      <c r="Q170" t="s">
        <v>67</v>
      </c>
      <c r="R170" t="s">
        <v>68</v>
      </c>
      <c r="S170" s="5">
        <v>644</v>
      </c>
      <c r="T170" s="6">
        <v>61</v>
      </c>
      <c r="U170" s="5">
        <f>'Basede Datos'!$S170*'Basede Datos'!$T170</f>
        <v>39284</v>
      </c>
      <c r="V170" s="5">
        <v>20</v>
      </c>
    </row>
    <row r="171" spans="7:22" x14ac:dyDescent="0.3">
      <c r="G171">
        <v>1192</v>
      </c>
      <c r="H171" s="4">
        <v>44386</v>
      </c>
      <c r="I171" s="6">
        <v>9</v>
      </c>
      <c r="J171" t="s">
        <v>31</v>
      </c>
      <c r="K171" t="s">
        <v>90</v>
      </c>
      <c r="L171" t="s">
        <v>90</v>
      </c>
      <c r="M171" t="s">
        <v>101</v>
      </c>
      <c r="N171" s="4">
        <v>44388</v>
      </c>
      <c r="O171" t="s">
        <v>19</v>
      </c>
      <c r="P171" t="s">
        <v>18</v>
      </c>
      <c r="Q171" t="s">
        <v>69</v>
      </c>
      <c r="R171" t="s">
        <v>68</v>
      </c>
      <c r="S171" s="5">
        <v>41.86</v>
      </c>
      <c r="T171" s="6">
        <v>27</v>
      </c>
      <c r="U171" s="5">
        <f>'Basede Datos'!$S171*'Basede Datos'!$T171</f>
        <v>1130.22</v>
      </c>
      <c r="V171" s="5">
        <v>30</v>
      </c>
    </row>
    <row r="172" spans="7:22" x14ac:dyDescent="0.3">
      <c r="G172">
        <v>1193</v>
      </c>
      <c r="H172" s="4">
        <v>44383</v>
      </c>
      <c r="I172" s="6">
        <v>6</v>
      </c>
      <c r="J172" t="s">
        <v>28</v>
      </c>
      <c r="K172" t="s">
        <v>94</v>
      </c>
      <c r="L172" t="s">
        <v>87</v>
      </c>
      <c r="M172" t="s">
        <v>98</v>
      </c>
      <c r="N172" s="4">
        <v>44385</v>
      </c>
      <c r="O172" t="s">
        <v>77</v>
      </c>
      <c r="P172" t="s">
        <v>18</v>
      </c>
      <c r="Q172" t="s">
        <v>70</v>
      </c>
      <c r="R172" t="s">
        <v>71</v>
      </c>
      <c r="S172" s="5">
        <v>135.1</v>
      </c>
      <c r="T172" s="6">
        <v>84</v>
      </c>
      <c r="U172" s="5">
        <f>'Basede Datos'!$S172*'Basede Datos'!$T172</f>
        <v>11348.4</v>
      </c>
      <c r="V172" s="5">
        <v>40</v>
      </c>
    </row>
    <row r="173" spans="7:22" x14ac:dyDescent="0.3">
      <c r="G173">
        <v>1194</v>
      </c>
      <c r="H173" s="4">
        <v>44385</v>
      </c>
      <c r="I173" s="6">
        <v>8</v>
      </c>
      <c r="J173" t="s">
        <v>30</v>
      </c>
      <c r="K173" t="s">
        <v>91</v>
      </c>
      <c r="L173" t="s">
        <v>38</v>
      </c>
      <c r="M173" t="s">
        <v>100</v>
      </c>
      <c r="N173" s="4">
        <v>44387</v>
      </c>
      <c r="O173" t="s">
        <v>17</v>
      </c>
      <c r="P173" t="s">
        <v>16</v>
      </c>
      <c r="Q173" t="s">
        <v>72</v>
      </c>
      <c r="R173" t="s">
        <v>71</v>
      </c>
      <c r="S173" s="5">
        <v>257.59999999999997</v>
      </c>
      <c r="T173" s="6">
        <v>91</v>
      </c>
      <c r="U173" s="5">
        <f>'Basede Datos'!$S173*'Basede Datos'!$T173</f>
        <v>23441.599999999999</v>
      </c>
      <c r="V173" s="5">
        <v>20</v>
      </c>
    </row>
    <row r="174" spans="7:22" x14ac:dyDescent="0.3">
      <c r="G174">
        <v>1195</v>
      </c>
      <c r="H174" s="4">
        <v>44385</v>
      </c>
      <c r="I174" s="6">
        <v>8</v>
      </c>
      <c r="J174" t="s">
        <v>30</v>
      </c>
      <c r="K174" t="s">
        <v>91</v>
      </c>
      <c r="L174" t="s">
        <v>38</v>
      </c>
      <c r="M174" t="s">
        <v>100</v>
      </c>
      <c r="N174" s="4">
        <v>44387</v>
      </c>
      <c r="O174" t="s">
        <v>15</v>
      </c>
      <c r="P174" t="s">
        <v>16</v>
      </c>
      <c r="Q174" t="s">
        <v>73</v>
      </c>
      <c r="R174" t="s">
        <v>74</v>
      </c>
      <c r="S174" s="5">
        <v>273</v>
      </c>
      <c r="T174" s="6">
        <v>36</v>
      </c>
      <c r="U174" s="5">
        <f>'Basede Datos'!$S174*'Basede Datos'!$T174</f>
        <v>9828</v>
      </c>
      <c r="V174" s="5">
        <v>15</v>
      </c>
    </row>
    <row r="175" spans="7:22" x14ac:dyDescent="0.3">
      <c r="G175">
        <v>1196</v>
      </c>
      <c r="H175" s="4">
        <v>44402</v>
      </c>
      <c r="I175" s="6">
        <v>25</v>
      </c>
      <c r="J175" t="s">
        <v>35</v>
      </c>
      <c r="K175" t="s">
        <v>39</v>
      </c>
      <c r="L175" t="s">
        <v>38</v>
      </c>
      <c r="M175" t="s">
        <v>97</v>
      </c>
      <c r="N175" s="4">
        <v>44404</v>
      </c>
      <c r="O175" t="s">
        <v>19</v>
      </c>
      <c r="P175" t="s">
        <v>16</v>
      </c>
      <c r="Q175" t="s">
        <v>75</v>
      </c>
      <c r="R175" t="s">
        <v>20</v>
      </c>
      <c r="S175" s="5">
        <v>487.19999999999993</v>
      </c>
      <c r="T175" s="6">
        <v>34</v>
      </c>
      <c r="U175" s="5">
        <f>'Basede Datos'!$S175*'Basede Datos'!$T175</f>
        <v>16564.8</v>
      </c>
      <c r="V175" s="5">
        <v>13</v>
      </c>
    </row>
    <row r="176" spans="7:22" x14ac:dyDescent="0.3">
      <c r="G176">
        <v>1197</v>
      </c>
      <c r="H176" s="4">
        <v>44403</v>
      </c>
      <c r="I176" s="6">
        <v>26</v>
      </c>
      <c r="J176" t="s">
        <v>36</v>
      </c>
      <c r="K176" t="s">
        <v>39</v>
      </c>
      <c r="L176" t="s">
        <v>38</v>
      </c>
      <c r="M176" t="s">
        <v>40</v>
      </c>
      <c r="N176" s="4">
        <v>44405</v>
      </c>
      <c r="O176" t="s">
        <v>77</v>
      </c>
      <c r="P176" t="s">
        <v>16</v>
      </c>
      <c r="Q176" t="s">
        <v>76</v>
      </c>
      <c r="R176" t="s">
        <v>74</v>
      </c>
      <c r="S176" s="5">
        <v>196</v>
      </c>
      <c r="T176" s="6">
        <v>81</v>
      </c>
      <c r="U176" s="5">
        <f>'Basede Datos'!$S176*'Basede Datos'!$T176</f>
        <v>15876</v>
      </c>
      <c r="V176" s="5">
        <v>12</v>
      </c>
    </row>
    <row r="177" spans="7:22" x14ac:dyDescent="0.3">
      <c r="G177">
        <v>1198</v>
      </c>
      <c r="H177" s="4">
        <v>44403</v>
      </c>
      <c r="I177" s="6">
        <v>26</v>
      </c>
      <c r="J177" t="s">
        <v>36</v>
      </c>
      <c r="K177" t="s">
        <v>39</v>
      </c>
      <c r="L177" t="s">
        <v>38</v>
      </c>
      <c r="M177" t="s">
        <v>40</v>
      </c>
      <c r="N177" s="4">
        <v>44405</v>
      </c>
      <c r="O177" t="s">
        <v>17</v>
      </c>
      <c r="P177" t="s">
        <v>16</v>
      </c>
      <c r="Q177" t="s">
        <v>42</v>
      </c>
      <c r="R177" t="s">
        <v>43</v>
      </c>
      <c r="S177" s="5">
        <v>100000</v>
      </c>
      <c r="T177" s="6">
        <v>5</v>
      </c>
      <c r="U177" s="5">
        <f>'Basede Datos'!$S177*'Basede Datos'!$T177</f>
        <v>500000</v>
      </c>
      <c r="V177" s="5">
        <v>11</v>
      </c>
    </row>
    <row r="178" spans="7:22" x14ac:dyDescent="0.3">
      <c r="G178">
        <v>1199</v>
      </c>
      <c r="H178" s="4">
        <v>44403</v>
      </c>
      <c r="I178" s="6">
        <v>26</v>
      </c>
      <c r="J178" t="s">
        <v>36</v>
      </c>
      <c r="K178" t="s">
        <v>39</v>
      </c>
      <c r="L178" t="s">
        <v>38</v>
      </c>
      <c r="M178" t="s">
        <v>40</v>
      </c>
      <c r="N178" s="4">
        <v>44405</v>
      </c>
      <c r="O178" t="s">
        <v>15</v>
      </c>
      <c r="P178" t="s">
        <v>16</v>
      </c>
      <c r="Q178" t="s">
        <v>44</v>
      </c>
      <c r="R178" t="s">
        <v>43</v>
      </c>
      <c r="S178" s="5">
        <v>20</v>
      </c>
      <c r="T178" s="6">
        <v>12</v>
      </c>
      <c r="U178" s="5">
        <f>'Basede Datos'!$S178*'Basede Datos'!$T178</f>
        <v>240</v>
      </c>
      <c r="V178" s="5">
        <v>20</v>
      </c>
    </row>
    <row r="179" spans="7:22" x14ac:dyDescent="0.3">
      <c r="G179">
        <v>1200</v>
      </c>
      <c r="H179" s="4">
        <v>44406</v>
      </c>
      <c r="I179" s="6">
        <v>29</v>
      </c>
      <c r="J179" t="s">
        <v>26</v>
      </c>
      <c r="K179" t="s">
        <v>90</v>
      </c>
      <c r="L179" t="s">
        <v>90</v>
      </c>
      <c r="M179" t="s">
        <v>96</v>
      </c>
      <c r="N179" s="4">
        <v>44408</v>
      </c>
      <c r="O179" t="s">
        <v>19</v>
      </c>
      <c r="P179" t="s">
        <v>18</v>
      </c>
      <c r="Q179" t="s">
        <v>45</v>
      </c>
      <c r="R179" t="s">
        <v>43</v>
      </c>
      <c r="S179" s="5">
        <v>30</v>
      </c>
      <c r="T179" s="6">
        <v>23</v>
      </c>
      <c r="U179" s="5">
        <f>'Basede Datos'!$S179*'Basede Datos'!$T179</f>
        <v>690</v>
      </c>
      <c r="V179" s="5">
        <v>30</v>
      </c>
    </row>
    <row r="180" spans="7:22" x14ac:dyDescent="0.3">
      <c r="G180">
        <v>1201</v>
      </c>
      <c r="H180" s="4">
        <v>44383</v>
      </c>
      <c r="I180" s="6">
        <v>6</v>
      </c>
      <c r="J180" t="s">
        <v>28</v>
      </c>
      <c r="K180" t="s">
        <v>94</v>
      </c>
      <c r="L180" t="s">
        <v>87</v>
      </c>
      <c r="M180" t="s">
        <v>98</v>
      </c>
      <c r="N180" s="4">
        <v>44385</v>
      </c>
      <c r="O180" t="s">
        <v>77</v>
      </c>
      <c r="P180" t="s">
        <v>14</v>
      </c>
      <c r="Q180" t="s">
        <v>46</v>
      </c>
      <c r="R180" t="s">
        <v>43</v>
      </c>
      <c r="S180" s="5">
        <v>25</v>
      </c>
      <c r="T180" s="6">
        <v>76</v>
      </c>
      <c r="U180" s="5">
        <f>'Basede Datos'!$S180*'Basede Datos'!$T180</f>
        <v>1900</v>
      </c>
      <c r="V180" s="5">
        <v>40</v>
      </c>
    </row>
    <row r="181" spans="7:22" x14ac:dyDescent="0.3">
      <c r="G181">
        <v>1203</v>
      </c>
      <c r="H181" s="4">
        <v>44381</v>
      </c>
      <c r="I181" s="6">
        <v>4</v>
      </c>
      <c r="J181" t="s">
        <v>27</v>
      </c>
      <c r="K181" t="s">
        <v>92</v>
      </c>
      <c r="L181" t="s">
        <v>38</v>
      </c>
      <c r="M181" t="s">
        <v>105</v>
      </c>
      <c r="N181" s="4">
        <v>44383</v>
      </c>
      <c r="O181" t="s">
        <v>17</v>
      </c>
      <c r="P181" t="s">
        <v>18</v>
      </c>
      <c r="Q181" t="s">
        <v>47</v>
      </c>
      <c r="R181" t="s">
        <v>43</v>
      </c>
      <c r="S181" s="5">
        <v>20</v>
      </c>
      <c r="T181" s="6">
        <v>55</v>
      </c>
      <c r="U181" s="5">
        <f>'Basede Datos'!$S181*'Basede Datos'!$T181</f>
        <v>1100</v>
      </c>
      <c r="V181" s="5">
        <v>20</v>
      </c>
    </row>
    <row r="182" spans="7:22" x14ac:dyDescent="0.3">
      <c r="G182">
        <v>1204</v>
      </c>
      <c r="H182" s="4">
        <v>44381</v>
      </c>
      <c r="I182" s="6">
        <v>4</v>
      </c>
      <c r="J182" t="s">
        <v>27</v>
      </c>
      <c r="K182" t="s">
        <v>92</v>
      </c>
      <c r="L182" t="s">
        <v>38</v>
      </c>
      <c r="M182" t="s">
        <v>105</v>
      </c>
      <c r="N182" s="4">
        <v>44383</v>
      </c>
      <c r="O182" t="s">
        <v>15</v>
      </c>
      <c r="P182" t="s">
        <v>18</v>
      </c>
      <c r="Q182" t="s">
        <v>48</v>
      </c>
      <c r="R182" t="s">
        <v>49</v>
      </c>
      <c r="S182" s="5">
        <v>20000</v>
      </c>
      <c r="T182" s="6">
        <v>11</v>
      </c>
      <c r="U182" s="5">
        <f>'Basede Datos'!$S182*'Basede Datos'!$T182</f>
        <v>220000</v>
      </c>
      <c r="V182" s="5">
        <v>15</v>
      </c>
    </row>
    <row r="183" spans="7:22" x14ac:dyDescent="0.3">
      <c r="G183">
        <v>1206</v>
      </c>
      <c r="H183" s="4">
        <v>44385</v>
      </c>
      <c r="I183" s="6">
        <v>8</v>
      </c>
      <c r="J183" t="s">
        <v>30</v>
      </c>
      <c r="K183" t="s">
        <v>91</v>
      </c>
      <c r="L183" t="s">
        <v>38</v>
      </c>
      <c r="M183" t="s">
        <v>100</v>
      </c>
      <c r="N183" s="4">
        <v>44387</v>
      </c>
      <c r="O183" t="s">
        <v>19</v>
      </c>
      <c r="P183" t="s">
        <v>18</v>
      </c>
      <c r="Q183" t="s">
        <v>50</v>
      </c>
      <c r="R183" t="s">
        <v>49</v>
      </c>
      <c r="S183" s="5">
        <v>4555</v>
      </c>
      <c r="T183" s="6">
        <v>27</v>
      </c>
      <c r="U183" s="5">
        <f>'Basede Datos'!$S183*'Basede Datos'!$T183</f>
        <v>122985</v>
      </c>
      <c r="V183" s="5">
        <v>13</v>
      </c>
    </row>
    <row r="184" spans="7:22" x14ac:dyDescent="0.3">
      <c r="G184">
        <v>1209</v>
      </c>
      <c r="H184" s="4">
        <v>44380</v>
      </c>
      <c r="I184" s="6">
        <v>3</v>
      </c>
      <c r="J184" t="s">
        <v>25</v>
      </c>
      <c r="K184" t="s">
        <v>82</v>
      </c>
      <c r="L184" t="s">
        <v>80</v>
      </c>
      <c r="M184" t="s">
        <v>99</v>
      </c>
      <c r="N184" s="4">
        <v>44382</v>
      </c>
      <c r="O184" t="s">
        <v>77</v>
      </c>
      <c r="P184" t="s">
        <v>14</v>
      </c>
      <c r="Q184" t="s">
        <v>51</v>
      </c>
      <c r="R184" t="s">
        <v>49</v>
      </c>
      <c r="S184" s="5">
        <v>1000</v>
      </c>
      <c r="T184" s="6">
        <v>99</v>
      </c>
      <c r="U184" s="5">
        <f>'Basede Datos'!$S184*'Basede Datos'!$T184</f>
        <v>99000</v>
      </c>
      <c r="V184" s="5">
        <v>12</v>
      </c>
    </row>
    <row r="185" spans="7:22" x14ac:dyDescent="0.3">
      <c r="G185">
        <v>1210</v>
      </c>
      <c r="H185" s="4">
        <v>44380</v>
      </c>
      <c r="I185" s="6">
        <v>3</v>
      </c>
      <c r="J185" t="s">
        <v>25</v>
      </c>
      <c r="K185" t="s">
        <v>82</v>
      </c>
      <c r="L185" t="s">
        <v>80</v>
      </c>
      <c r="M185" t="s">
        <v>99</v>
      </c>
      <c r="N185" s="4">
        <v>44382</v>
      </c>
      <c r="O185" t="s">
        <v>17</v>
      </c>
      <c r="P185" t="s">
        <v>16</v>
      </c>
      <c r="Q185" t="s">
        <v>52</v>
      </c>
      <c r="R185" t="s">
        <v>49</v>
      </c>
      <c r="S185" s="5">
        <v>128.79999999999998</v>
      </c>
      <c r="T185" s="6">
        <v>10</v>
      </c>
      <c r="U185" s="5">
        <f>'Basede Datos'!$S185*'Basede Datos'!$T185</f>
        <v>1287.9999999999998</v>
      </c>
      <c r="V185" s="5">
        <v>11</v>
      </c>
    </row>
    <row r="186" spans="7:22" x14ac:dyDescent="0.3">
      <c r="G186">
        <v>1214</v>
      </c>
      <c r="H186" s="4">
        <v>44387</v>
      </c>
      <c r="I186" s="6">
        <v>10</v>
      </c>
      <c r="J186" t="s">
        <v>32</v>
      </c>
      <c r="K186" t="s">
        <v>93</v>
      </c>
      <c r="L186" t="s">
        <v>38</v>
      </c>
      <c r="M186" t="s">
        <v>97</v>
      </c>
      <c r="N186" s="4">
        <v>44389</v>
      </c>
      <c r="O186" t="s">
        <v>15</v>
      </c>
      <c r="P186" t="s">
        <v>18</v>
      </c>
      <c r="Q186" t="s">
        <v>53</v>
      </c>
      <c r="R186" t="s">
        <v>49</v>
      </c>
      <c r="S186" s="5">
        <v>178.5</v>
      </c>
      <c r="T186" s="6">
        <v>80</v>
      </c>
      <c r="U186" s="5">
        <f>'Basede Datos'!$S186*'Basede Datos'!$T186</f>
        <v>14280</v>
      </c>
      <c r="V186" s="5">
        <v>9</v>
      </c>
    </row>
    <row r="187" spans="7:22" x14ac:dyDescent="0.3">
      <c r="G187">
        <v>1216</v>
      </c>
      <c r="H187" s="4">
        <v>44387</v>
      </c>
      <c r="I187" s="6">
        <v>10</v>
      </c>
      <c r="J187" t="s">
        <v>32</v>
      </c>
      <c r="K187" t="s">
        <v>93</v>
      </c>
      <c r="L187" t="s">
        <v>38</v>
      </c>
      <c r="M187" t="s">
        <v>97</v>
      </c>
      <c r="O187" t="s">
        <v>19</v>
      </c>
      <c r="P187" t="s">
        <v>18</v>
      </c>
      <c r="Q187" t="s">
        <v>54</v>
      </c>
      <c r="R187" t="s">
        <v>55</v>
      </c>
      <c r="S187" s="5">
        <v>135.1</v>
      </c>
      <c r="T187" s="6">
        <v>27</v>
      </c>
      <c r="U187" s="5">
        <f>'Basede Datos'!$S187*'Basede Datos'!$T187</f>
        <v>3647.7</v>
      </c>
      <c r="V187" s="5">
        <v>20</v>
      </c>
    </row>
    <row r="188" spans="7:22" x14ac:dyDescent="0.3">
      <c r="G188">
        <v>1217</v>
      </c>
      <c r="H188" s="4">
        <v>44388</v>
      </c>
      <c r="I188" s="6">
        <v>11</v>
      </c>
      <c r="J188" t="s">
        <v>33</v>
      </c>
      <c r="K188" t="s">
        <v>88</v>
      </c>
      <c r="L188" t="s">
        <v>88</v>
      </c>
      <c r="M188" t="s">
        <v>95</v>
      </c>
      <c r="O188" t="s">
        <v>77</v>
      </c>
      <c r="P188" t="s">
        <v>16</v>
      </c>
      <c r="Q188" t="s">
        <v>56</v>
      </c>
      <c r="R188" t="s">
        <v>55</v>
      </c>
      <c r="S188" s="5">
        <v>560</v>
      </c>
      <c r="T188" s="6">
        <v>97</v>
      </c>
      <c r="U188" s="5">
        <f>'Basede Datos'!$S188*'Basede Datos'!$T188</f>
        <v>54320</v>
      </c>
      <c r="V188" s="5">
        <v>30</v>
      </c>
    </row>
    <row r="189" spans="7:22" x14ac:dyDescent="0.3">
      <c r="G189">
        <v>1218</v>
      </c>
      <c r="H189" s="4">
        <v>44378</v>
      </c>
      <c r="I189" s="6">
        <v>1</v>
      </c>
      <c r="J189" t="s">
        <v>22</v>
      </c>
      <c r="K189" t="s">
        <v>90</v>
      </c>
      <c r="L189" t="s">
        <v>90</v>
      </c>
      <c r="M189" t="s">
        <v>100</v>
      </c>
      <c r="O189" t="s">
        <v>17</v>
      </c>
      <c r="P189" t="s">
        <v>16</v>
      </c>
      <c r="Q189" t="s">
        <v>57</v>
      </c>
      <c r="R189" t="s">
        <v>55</v>
      </c>
      <c r="S189" s="5">
        <v>644</v>
      </c>
      <c r="T189" s="6">
        <v>42</v>
      </c>
      <c r="U189" s="5">
        <f>'Basede Datos'!$S189*'Basede Datos'!$T189</f>
        <v>27048</v>
      </c>
      <c r="V189" s="5">
        <v>40</v>
      </c>
    </row>
    <row r="190" spans="7:22" x14ac:dyDescent="0.3">
      <c r="G190">
        <v>1219</v>
      </c>
      <c r="H190" s="4">
        <v>44405</v>
      </c>
      <c r="I190" s="6">
        <v>28</v>
      </c>
      <c r="J190" t="s">
        <v>24</v>
      </c>
      <c r="K190" t="s">
        <v>89</v>
      </c>
      <c r="L190" t="s">
        <v>89</v>
      </c>
      <c r="M190" t="s">
        <v>95</v>
      </c>
      <c r="N190" s="4">
        <v>44407</v>
      </c>
      <c r="O190" t="s">
        <v>15</v>
      </c>
      <c r="P190" t="s">
        <v>16</v>
      </c>
      <c r="Q190" t="s">
        <v>58</v>
      </c>
      <c r="R190" t="s">
        <v>59</v>
      </c>
      <c r="S190" s="5">
        <v>178.5</v>
      </c>
      <c r="T190" s="6">
        <v>24</v>
      </c>
      <c r="U190" s="5">
        <f>'Basede Datos'!$S190*'Basede Datos'!$T190</f>
        <v>4284</v>
      </c>
      <c r="V190" s="5">
        <v>20</v>
      </c>
    </row>
    <row r="191" spans="7:22" x14ac:dyDescent="0.3">
      <c r="G191">
        <v>1220</v>
      </c>
      <c r="H191" s="4">
        <v>44386</v>
      </c>
      <c r="I191" s="6">
        <v>9</v>
      </c>
      <c r="J191" t="s">
        <v>31</v>
      </c>
      <c r="K191" t="s">
        <v>90</v>
      </c>
      <c r="L191" t="s">
        <v>90</v>
      </c>
      <c r="M191" t="s">
        <v>101</v>
      </c>
      <c r="N191" s="4">
        <v>44388</v>
      </c>
      <c r="O191" t="s">
        <v>19</v>
      </c>
      <c r="P191" t="s">
        <v>16</v>
      </c>
      <c r="Q191" t="s">
        <v>58</v>
      </c>
      <c r="R191" t="s">
        <v>59</v>
      </c>
      <c r="S191" s="5">
        <v>41.86</v>
      </c>
      <c r="T191" s="6">
        <v>90</v>
      </c>
      <c r="U191" s="5">
        <f>'Basede Datos'!$S191*'Basede Datos'!$T191</f>
        <v>3767.4</v>
      </c>
      <c r="V191" s="5">
        <v>15</v>
      </c>
    </row>
    <row r="192" spans="7:22" x14ac:dyDescent="0.3">
      <c r="G192">
        <v>1221</v>
      </c>
      <c r="H192" s="4">
        <v>44383</v>
      </c>
      <c r="I192" s="6">
        <v>6</v>
      </c>
      <c r="J192" t="s">
        <v>28</v>
      </c>
      <c r="K192" t="s">
        <v>94</v>
      </c>
      <c r="L192" t="s">
        <v>87</v>
      </c>
      <c r="M192" t="s">
        <v>98</v>
      </c>
      <c r="N192" s="4">
        <v>44385</v>
      </c>
      <c r="O192" t="s">
        <v>77</v>
      </c>
      <c r="P192" t="s">
        <v>16</v>
      </c>
      <c r="Q192" t="s">
        <v>58</v>
      </c>
      <c r="R192" t="s">
        <v>59</v>
      </c>
      <c r="S192" s="5">
        <v>644</v>
      </c>
      <c r="T192" s="6">
        <v>28</v>
      </c>
      <c r="U192" s="5">
        <f>'Basede Datos'!$S192*'Basede Datos'!$T192</f>
        <v>18032</v>
      </c>
      <c r="V192" s="5">
        <v>13</v>
      </c>
    </row>
    <row r="193" spans="7:22" x14ac:dyDescent="0.3">
      <c r="G193">
        <v>1222</v>
      </c>
      <c r="H193" s="4">
        <v>44436</v>
      </c>
      <c r="I193" s="6">
        <v>28</v>
      </c>
      <c r="J193" t="s">
        <v>24</v>
      </c>
      <c r="K193" t="s">
        <v>89</v>
      </c>
      <c r="L193" t="s">
        <v>89</v>
      </c>
      <c r="M193" t="s">
        <v>95</v>
      </c>
      <c r="N193" s="4">
        <v>44438</v>
      </c>
      <c r="O193" t="s">
        <v>17</v>
      </c>
      <c r="P193" t="s">
        <v>16</v>
      </c>
      <c r="Q193" t="s">
        <v>60</v>
      </c>
      <c r="R193" t="s">
        <v>59</v>
      </c>
      <c r="S193" s="5">
        <v>350</v>
      </c>
      <c r="T193" s="6">
        <v>28</v>
      </c>
      <c r="U193" s="5">
        <f>'Basede Datos'!$S193*'Basede Datos'!$T193</f>
        <v>9800</v>
      </c>
      <c r="V193" s="5">
        <v>12</v>
      </c>
    </row>
    <row r="194" spans="7:22" x14ac:dyDescent="0.3">
      <c r="G194">
        <v>1223</v>
      </c>
      <c r="H194" s="4">
        <v>44416</v>
      </c>
      <c r="I194" s="6">
        <v>8</v>
      </c>
      <c r="J194" t="s">
        <v>30</v>
      </c>
      <c r="K194" t="s">
        <v>91</v>
      </c>
      <c r="L194" t="s">
        <v>38</v>
      </c>
      <c r="M194" t="s">
        <v>100</v>
      </c>
      <c r="N194" s="4">
        <v>44418</v>
      </c>
      <c r="O194" t="s">
        <v>15</v>
      </c>
      <c r="P194" t="s">
        <v>18</v>
      </c>
      <c r="Q194" t="s">
        <v>61</v>
      </c>
      <c r="R194" t="s">
        <v>59</v>
      </c>
      <c r="S194" s="5">
        <v>308</v>
      </c>
      <c r="T194" s="6">
        <v>57</v>
      </c>
      <c r="U194" s="5">
        <f>'Basede Datos'!$S194*'Basede Datos'!$T194</f>
        <v>17556</v>
      </c>
      <c r="V194" s="5">
        <v>11</v>
      </c>
    </row>
    <row r="195" spans="7:22" x14ac:dyDescent="0.3">
      <c r="G195">
        <v>1224</v>
      </c>
      <c r="H195" s="4">
        <v>44418</v>
      </c>
      <c r="I195" s="6">
        <v>10</v>
      </c>
      <c r="J195" t="s">
        <v>32</v>
      </c>
      <c r="K195" t="s">
        <v>93</v>
      </c>
      <c r="L195" t="s">
        <v>38</v>
      </c>
      <c r="M195" t="s">
        <v>97</v>
      </c>
      <c r="N195" s="4">
        <v>44420</v>
      </c>
      <c r="O195" t="s">
        <v>19</v>
      </c>
      <c r="P195" t="s">
        <v>18</v>
      </c>
      <c r="Q195" t="s">
        <v>62</v>
      </c>
      <c r="R195" t="s">
        <v>59</v>
      </c>
      <c r="S195" s="5">
        <v>128.79999999999998</v>
      </c>
      <c r="T195" s="6">
        <v>23</v>
      </c>
      <c r="U195" s="5">
        <f>'Basede Datos'!$S195*'Basede Datos'!$T195</f>
        <v>2962.3999999999996</v>
      </c>
      <c r="V195" s="5">
        <v>9</v>
      </c>
    </row>
    <row r="196" spans="7:22" x14ac:dyDescent="0.3">
      <c r="G196">
        <v>1225</v>
      </c>
      <c r="H196" s="4">
        <v>44415</v>
      </c>
      <c r="I196" s="6">
        <v>7</v>
      </c>
      <c r="J196" t="s">
        <v>29</v>
      </c>
      <c r="K196" t="s">
        <v>86</v>
      </c>
      <c r="L196" t="s">
        <v>85</v>
      </c>
      <c r="M196" t="s">
        <v>100</v>
      </c>
      <c r="O196" t="s">
        <v>77</v>
      </c>
      <c r="P196" t="s">
        <v>18</v>
      </c>
      <c r="Q196" t="s">
        <v>63</v>
      </c>
      <c r="R196" t="s">
        <v>64</v>
      </c>
      <c r="S196" s="5">
        <v>49</v>
      </c>
      <c r="T196" s="6">
        <v>86</v>
      </c>
      <c r="U196" s="5">
        <f>'Basede Datos'!$S196*'Basede Datos'!$T196</f>
        <v>4214</v>
      </c>
      <c r="V196" s="5">
        <v>20</v>
      </c>
    </row>
    <row r="197" spans="7:22" x14ac:dyDescent="0.3">
      <c r="G197">
        <v>1226</v>
      </c>
      <c r="H197" s="4">
        <v>44418</v>
      </c>
      <c r="I197" s="6">
        <v>10</v>
      </c>
      <c r="J197" t="s">
        <v>32</v>
      </c>
      <c r="K197" t="s">
        <v>93</v>
      </c>
      <c r="L197" t="s">
        <v>38</v>
      </c>
      <c r="M197" t="s">
        <v>97</v>
      </c>
      <c r="N197" s="4">
        <v>44420</v>
      </c>
      <c r="O197" t="s">
        <v>17</v>
      </c>
      <c r="P197" t="s">
        <v>16</v>
      </c>
      <c r="Q197" t="s">
        <v>65</v>
      </c>
      <c r="R197" t="s">
        <v>64</v>
      </c>
      <c r="S197" s="5">
        <v>41.86</v>
      </c>
      <c r="T197" s="6">
        <v>47</v>
      </c>
      <c r="U197" s="5">
        <f>'Basede Datos'!$S197*'Basede Datos'!$T197</f>
        <v>1967.42</v>
      </c>
      <c r="V197" s="5">
        <v>30</v>
      </c>
    </row>
    <row r="198" spans="7:22" x14ac:dyDescent="0.3">
      <c r="G198">
        <v>1227</v>
      </c>
      <c r="H198" s="4">
        <v>44418</v>
      </c>
      <c r="I198" s="6">
        <v>10</v>
      </c>
      <c r="J198" t="s">
        <v>32</v>
      </c>
      <c r="K198" t="s">
        <v>93</v>
      </c>
      <c r="L198" t="s">
        <v>38</v>
      </c>
      <c r="M198" t="s">
        <v>97</v>
      </c>
      <c r="N198" s="4">
        <v>44420</v>
      </c>
      <c r="O198" t="s">
        <v>15</v>
      </c>
      <c r="P198" t="s">
        <v>16</v>
      </c>
      <c r="Q198" t="s">
        <v>66</v>
      </c>
      <c r="R198" t="s">
        <v>64</v>
      </c>
      <c r="S198" s="5">
        <v>252</v>
      </c>
      <c r="T198" s="6">
        <v>97</v>
      </c>
      <c r="U198" s="5">
        <f>'Basede Datos'!$S198*'Basede Datos'!$T198</f>
        <v>24444</v>
      </c>
      <c r="V198" s="5">
        <v>40</v>
      </c>
    </row>
    <row r="199" spans="7:22" x14ac:dyDescent="0.3">
      <c r="G199">
        <v>1228</v>
      </c>
      <c r="H199" s="4">
        <v>44418</v>
      </c>
      <c r="I199" s="6">
        <v>10</v>
      </c>
      <c r="J199" t="s">
        <v>32</v>
      </c>
      <c r="K199" t="s">
        <v>93</v>
      </c>
      <c r="L199" t="s">
        <v>38</v>
      </c>
      <c r="M199" t="s">
        <v>97</v>
      </c>
      <c r="N199" s="4">
        <v>44420</v>
      </c>
      <c r="O199" t="s">
        <v>19</v>
      </c>
      <c r="P199" t="s">
        <v>16</v>
      </c>
      <c r="Q199" t="s">
        <v>67</v>
      </c>
      <c r="R199" t="s">
        <v>68</v>
      </c>
      <c r="S199" s="5">
        <v>644</v>
      </c>
      <c r="T199" s="6">
        <v>96</v>
      </c>
      <c r="U199" s="5">
        <f>'Basede Datos'!$S199*'Basede Datos'!$T199</f>
        <v>61824</v>
      </c>
      <c r="V199" s="5">
        <v>20</v>
      </c>
    </row>
    <row r="200" spans="7:22" x14ac:dyDescent="0.3">
      <c r="G200">
        <v>1229</v>
      </c>
      <c r="H200" s="4">
        <v>44419</v>
      </c>
      <c r="I200" s="6">
        <v>11</v>
      </c>
      <c r="J200" t="s">
        <v>33</v>
      </c>
      <c r="K200" t="s">
        <v>88</v>
      </c>
      <c r="L200" t="s">
        <v>88</v>
      </c>
      <c r="M200" t="s">
        <v>95</v>
      </c>
      <c r="O200" t="s">
        <v>77</v>
      </c>
      <c r="P200" t="s">
        <v>16</v>
      </c>
      <c r="Q200" t="s">
        <v>69</v>
      </c>
      <c r="R200" t="s">
        <v>68</v>
      </c>
      <c r="S200" s="5">
        <v>41.86</v>
      </c>
      <c r="T200" s="6">
        <v>31</v>
      </c>
      <c r="U200" s="5">
        <f>'Basede Datos'!$S200*'Basede Datos'!$T200</f>
        <v>1297.6600000000001</v>
      </c>
      <c r="V200" s="5">
        <v>15</v>
      </c>
    </row>
    <row r="201" spans="7:22" x14ac:dyDescent="0.3">
      <c r="G201">
        <v>1230</v>
      </c>
      <c r="H201" s="4">
        <v>44419</v>
      </c>
      <c r="I201" s="6">
        <v>11</v>
      </c>
      <c r="J201" t="s">
        <v>33</v>
      </c>
      <c r="K201" t="s">
        <v>88</v>
      </c>
      <c r="L201" t="s">
        <v>88</v>
      </c>
      <c r="M201" t="s">
        <v>95</v>
      </c>
      <c r="O201" t="s">
        <v>17</v>
      </c>
      <c r="P201" t="s">
        <v>16</v>
      </c>
      <c r="Q201" t="s">
        <v>70</v>
      </c>
      <c r="R201" t="s">
        <v>71</v>
      </c>
      <c r="S201" s="5">
        <v>135.1</v>
      </c>
      <c r="T201" s="6">
        <v>52</v>
      </c>
      <c r="U201" s="5">
        <f>'Basede Datos'!$S201*'Basede Datos'!$T201</f>
        <v>7025.2</v>
      </c>
      <c r="V201" s="5">
        <v>13</v>
      </c>
    </row>
    <row r="202" spans="7:22" x14ac:dyDescent="0.3">
      <c r="G202">
        <v>1231</v>
      </c>
      <c r="H202" s="4">
        <v>44409</v>
      </c>
      <c r="I202" s="6">
        <v>1</v>
      </c>
      <c r="J202" t="s">
        <v>22</v>
      </c>
      <c r="K202" t="s">
        <v>90</v>
      </c>
      <c r="L202" t="s">
        <v>90</v>
      </c>
      <c r="M202" t="s">
        <v>100</v>
      </c>
      <c r="O202" t="s">
        <v>15</v>
      </c>
      <c r="P202" t="s">
        <v>16</v>
      </c>
      <c r="Q202" t="s">
        <v>72</v>
      </c>
      <c r="R202" t="s">
        <v>71</v>
      </c>
      <c r="S202" s="5">
        <v>257.59999999999997</v>
      </c>
      <c r="T202" s="6">
        <v>91</v>
      </c>
      <c r="U202" s="5">
        <f>'Basede Datos'!$S202*'Basede Datos'!$T202</f>
        <v>23441.599999999999</v>
      </c>
      <c r="V202" s="5">
        <v>12</v>
      </c>
    </row>
    <row r="203" spans="7:22" x14ac:dyDescent="0.3">
      <c r="G203">
        <v>1232</v>
      </c>
      <c r="H203" s="4">
        <v>44409</v>
      </c>
      <c r="I203" s="6">
        <v>1</v>
      </c>
      <c r="J203" t="s">
        <v>22</v>
      </c>
      <c r="K203" t="s">
        <v>90</v>
      </c>
      <c r="L203" t="s">
        <v>90</v>
      </c>
      <c r="M203" t="s">
        <v>100</v>
      </c>
      <c r="O203" t="s">
        <v>19</v>
      </c>
      <c r="P203" t="s">
        <v>18</v>
      </c>
      <c r="Q203" t="s">
        <v>73</v>
      </c>
      <c r="R203" t="s">
        <v>74</v>
      </c>
      <c r="S203" s="5">
        <v>273</v>
      </c>
      <c r="T203" s="6">
        <v>14</v>
      </c>
      <c r="U203" s="5">
        <f>'Basede Datos'!$S203*'Basede Datos'!$T203</f>
        <v>3822</v>
      </c>
      <c r="V203" s="5">
        <v>11</v>
      </c>
    </row>
    <row r="204" spans="7:22" x14ac:dyDescent="0.3">
      <c r="G204">
        <v>1233</v>
      </c>
      <c r="H204" s="4">
        <v>44409</v>
      </c>
      <c r="I204" s="6">
        <v>1</v>
      </c>
      <c r="J204" t="s">
        <v>22</v>
      </c>
      <c r="K204" t="s">
        <v>90</v>
      </c>
      <c r="L204" t="s">
        <v>90</v>
      </c>
      <c r="M204" t="s">
        <v>100</v>
      </c>
      <c r="O204" t="s">
        <v>77</v>
      </c>
      <c r="P204" t="s">
        <v>14</v>
      </c>
      <c r="Q204" t="s">
        <v>75</v>
      </c>
      <c r="R204" t="s">
        <v>20</v>
      </c>
      <c r="S204" s="5">
        <v>487.19999999999993</v>
      </c>
      <c r="T204" s="6">
        <v>44</v>
      </c>
      <c r="U204" s="5">
        <f>'Basede Datos'!$S204*'Basede Datos'!$T204</f>
        <v>21436.799999999996</v>
      </c>
      <c r="V204" s="5">
        <v>9</v>
      </c>
    </row>
    <row r="205" spans="7:22" x14ac:dyDescent="0.3">
      <c r="G205">
        <v>1234</v>
      </c>
      <c r="H205" s="4">
        <v>44436</v>
      </c>
      <c r="I205" s="6">
        <v>28</v>
      </c>
      <c r="J205" t="s">
        <v>24</v>
      </c>
      <c r="K205" t="s">
        <v>89</v>
      </c>
      <c r="L205" t="s">
        <v>89</v>
      </c>
      <c r="M205" t="s">
        <v>95</v>
      </c>
      <c r="N205" s="4">
        <v>44438</v>
      </c>
      <c r="O205" t="s">
        <v>17</v>
      </c>
      <c r="P205" t="s">
        <v>18</v>
      </c>
      <c r="Q205" t="s">
        <v>76</v>
      </c>
      <c r="R205" t="s">
        <v>74</v>
      </c>
      <c r="S205" s="5">
        <v>196</v>
      </c>
      <c r="T205" s="6">
        <v>97</v>
      </c>
      <c r="U205" s="5">
        <f>'Basede Datos'!$S205*'Basede Datos'!$T205</f>
        <v>19012</v>
      </c>
      <c r="V205" s="5">
        <v>20</v>
      </c>
    </row>
    <row r="206" spans="7:22" x14ac:dyDescent="0.3">
      <c r="G206">
        <v>1235</v>
      </c>
      <c r="H206" s="4">
        <v>44436</v>
      </c>
      <c r="I206" s="6">
        <v>28</v>
      </c>
      <c r="J206" t="s">
        <v>24</v>
      </c>
      <c r="K206" t="s">
        <v>89</v>
      </c>
      <c r="L206" t="s">
        <v>89</v>
      </c>
      <c r="M206" t="s">
        <v>95</v>
      </c>
      <c r="N206" s="4">
        <v>44438</v>
      </c>
      <c r="O206" t="s">
        <v>15</v>
      </c>
      <c r="P206" t="s">
        <v>18</v>
      </c>
      <c r="Q206" t="s">
        <v>42</v>
      </c>
      <c r="R206" t="s">
        <v>43</v>
      </c>
      <c r="S206" s="5">
        <v>100000</v>
      </c>
      <c r="T206" s="6">
        <v>9</v>
      </c>
      <c r="U206" s="5">
        <f>'Basede Datos'!$S206*'Basede Datos'!$T206</f>
        <v>900000</v>
      </c>
      <c r="V206" s="5">
        <v>30</v>
      </c>
    </row>
    <row r="207" spans="7:22" x14ac:dyDescent="0.3">
      <c r="G207">
        <v>1236</v>
      </c>
      <c r="H207" s="4">
        <v>44417</v>
      </c>
      <c r="I207" s="6">
        <v>9</v>
      </c>
      <c r="J207" t="s">
        <v>31</v>
      </c>
      <c r="K207" t="s">
        <v>90</v>
      </c>
      <c r="L207" t="s">
        <v>90</v>
      </c>
      <c r="M207" t="s">
        <v>101</v>
      </c>
      <c r="N207" s="4">
        <v>44419</v>
      </c>
      <c r="O207" t="s">
        <v>19</v>
      </c>
      <c r="P207" t="s">
        <v>18</v>
      </c>
      <c r="Q207" t="s">
        <v>44</v>
      </c>
      <c r="R207" t="s">
        <v>43</v>
      </c>
      <c r="S207" s="5">
        <v>20</v>
      </c>
      <c r="T207" s="6">
        <v>66</v>
      </c>
      <c r="U207" s="5">
        <f>'Basede Datos'!$S207*'Basede Datos'!$T207</f>
        <v>1320</v>
      </c>
      <c r="V207" s="5">
        <v>40</v>
      </c>
    </row>
    <row r="208" spans="7:22" x14ac:dyDescent="0.3">
      <c r="G208">
        <v>1237</v>
      </c>
      <c r="H208" s="4">
        <v>44417</v>
      </c>
      <c r="I208" s="6">
        <v>9</v>
      </c>
      <c r="J208" t="s">
        <v>31</v>
      </c>
      <c r="K208" t="s">
        <v>90</v>
      </c>
      <c r="L208" t="s">
        <v>90</v>
      </c>
      <c r="M208" t="s">
        <v>101</v>
      </c>
      <c r="N208" s="4">
        <v>44419</v>
      </c>
      <c r="O208" t="s">
        <v>77</v>
      </c>
      <c r="P208" t="s">
        <v>14</v>
      </c>
      <c r="Q208" t="s">
        <v>45</v>
      </c>
      <c r="R208" t="s">
        <v>43</v>
      </c>
      <c r="S208" s="5">
        <v>30</v>
      </c>
      <c r="T208" s="6">
        <v>32</v>
      </c>
      <c r="U208" s="5">
        <f>'Basede Datos'!$S208*'Basede Datos'!$T208</f>
        <v>960</v>
      </c>
      <c r="V208" s="5">
        <v>20</v>
      </c>
    </row>
    <row r="209" spans="7:22" x14ac:dyDescent="0.3">
      <c r="G209">
        <v>1238</v>
      </c>
      <c r="H209" s="4">
        <v>44414</v>
      </c>
      <c r="I209" s="6">
        <v>6</v>
      </c>
      <c r="J209" t="s">
        <v>28</v>
      </c>
      <c r="K209" t="s">
        <v>94</v>
      </c>
      <c r="L209" t="s">
        <v>87</v>
      </c>
      <c r="M209" t="s">
        <v>98</v>
      </c>
      <c r="N209" s="4">
        <v>44416</v>
      </c>
      <c r="O209" t="s">
        <v>17</v>
      </c>
      <c r="P209" t="s">
        <v>16</v>
      </c>
      <c r="Q209" t="s">
        <v>46</v>
      </c>
      <c r="R209" t="s">
        <v>43</v>
      </c>
      <c r="S209" s="5">
        <v>25</v>
      </c>
      <c r="T209" s="6">
        <v>52</v>
      </c>
      <c r="U209" s="5">
        <f>'Basede Datos'!$S209*'Basede Datos'!$T209</f>
        <v>1300</v>
      </c>
      <c r="V209" s="5">
        <v>15</v>
      </c>
    </row>
    <row r="210" spans="7:22" x14ac:dyDescent="0.3">
      <c r="G210">
        <v>1239</v>
      </c>
      <c r="H210" s="4">
        <v>44416</v>
      </c>
      <c r="I210" s="6">
        <v>8</v>
      </c>
      <c r="J210" t="s">
        <v>30</v>
      </c>
      <c r="K210" t="s">
        <v>91</v>
      </c>
      <c r="L210" t="s">
        <v>38</v>
      </c>
      <c r="M210" t="s">
        <v>100</v>
      </c>
      <c r="N210" s="4">
        <v>44418</v>
      </c>
      <c r="O210" t="s">
        <v>15</v>
      </c>
      <c r="P210" t="s">
        <v>18</v>
      </c>
      <c r="Q210" t="s">
        <v>47</v>
      </c>
      <c r="R210" t="s">
        <v>43</v>
      </c>
      <c r="S210" s="5">
        <v>20</v>
      </c>
      <c r="T210" s="6">
        <v>78</v>
      </c>
      <c r="U210" s="5">
        <f>'Basede Datos'!$S210*'Basede Datos'!$T210</f>
        <v>1560</v>
      </c>
      <c r="V210" s="5">
        <v>13</v>
      </c>
    </row>
    <row r="211" spans="7:22" x14ac:dyDescent="0.3">
      <c r="G211">
        <v>1240</v>
      </c>
      <c r="H211" s="4">
        <v>44416</v>
      </c>
      <c r="I211" s="6">
        <v>8</v>
      </c>
      <c r="J211" t="s">
        <v>30</v>
      </c>
      <c r="K211" t="s">
        <v>91</v>
      </c>
      <c r="L211" t="s">
        <v>38</v>
      </c>
      <c r="M211" t="s">
        <v>100</v>
      </c>
      <c r="N211" s="4">
        <v>44418</v>
      </c>
      <c r="O211" t="s">
        <v>19</v>
      </c>
      <c r="P211" t="s">
        <v>18</v>
      </c>
      <c r="Q211" t="s">
        <v>48</v>
      </c>
      <c r="R211" t="s">
        <v>49</v>
      </c>
      <c r="S211" s="5">
        <v>20000</v>
      </c>
      <c r="T211" s="6">
        <v>15</v>
      </c>
      <c r="U211" s="5">
        <f>'Basede Datos'!$S211*'Basede Datos'!$T211</f>
        <v>300000</v>
      </c>
      <c r="V211" s="5">
        <v>12</v>
      </c>
    </row>
    <row r="212" spans="7:22" x14ac:dyDescent="0.3">
      <c r="G212">
        <v>1241</v>
      </c>
      <c r="H212" s="4">
        <v>44433</v>
      </c>
      <c r="I212" s="6">
        <v>25</v>
      </c>
      <c r="J212" t="s">
        <v>35</v>
      </c>
      <c r="K212" t="s">
        <v>39</v>
      </c>
      <c r="L212" t="s">
        <v>38</v>
      </c>
      <c r="M212" t="s">
        <v>97</v>
      </c>
      <c r="N212" s="4">
        <v>44435</v>
      </c>
      <c r="O212" t="s">
        <v>77</v>
      </c>
      <c r="P212" t="s">
        <v>16</v>
      </c>
      <c r="Q212" t="s">
        <v>50</v>
      </c>
      <c r="R212" t="s">
        <v>49</v>
      </c>
      <c r="S212" s="5">
        <v>4555</v>
      </c>
      <c r="T212" s="6">
        <v>55</v>
      </c>
      <c r="U212" s="5">
        <f>'Basede Datos'!$S212*'Basede Datos'!$T212</f>
        <v>250525</v>
      </c>
      <c r="V212" s="5">
        <v>11</v>
      </c>
    </row>
    <row r="213" spans="7:22" x14ac:dyDescent="0.3">
      <c r="G213">
        <v>1242</v>
      </c>
      <c r="H213" s="4">
        <v>44434</v>
      </c>
      <c r="I213" s="6">
        <v>26</v>
      </c>
      <c r="J213" t="s">
        <v>36</v>
      </c>
      <c r="K213" t="s">
        <v>39</v>
      </c>
      <c r="L213" t="s">
        <v>38</v>
      </c>
      <c r="M213" t="s">
        <v>40</v>
      </c>
      <c r="N213" s="4">
        <v>44436</v>
      </c>
      <c r="O213" t="s">
        <v>17</v>
      </c>
      <c r="P213" t="s">
        <v>16</v>
      </c>
      <c r="Q213" t="s">
        <v>51</v>
      </c>
      <c r="R213" t="s">
        <v>49</v>
      </c>
      <c r="S213" s="5">
        <v>1000</v>
      </c>
      <c r="T213" s="6">
        <v>60</v>
      </c>
      <c r="U213" s="5">
        <f>'Basede Datos'!$S213*'Basede Datos'!$T213</f>
        <v>60000</v>
      </c>
      <c r="V213" s="5">
        <v>20</v>
      </c>
    </row>
    <row r="214" spans="7:22" x14ac:dyDescent="0.3">
      <c r="G214">
        <v>1243</v>
      </c>
      <c r="H214" s="4">
        <v>44434</v>
      </c>
      <c r="I214" s="6">
        <v>26</v>
      </c>
      <c r="J214" t="s">
        <v>36</v>
      </c>
      <c r="K214" t="s">
        <v>39</v>
      </c>
      <c r="L214" t="s">
        <v>38</v>
      </c>
      <c r="M214" t="s">
        <v>40</v>
      </c>
      <c r="N214" s="4">
        <v>44436</v>
      </c>
      <c r="O214" t="s">
        <v>15</v>
      </c>
      <c r="P214" t="s">
        <v>16</v>
      </c>
      <c r="Q214" t="s">
        <v>52</v>
      </c>
      <c r="R214" t="s">
        <v>49</v>
      </c>
      <c r="S214" s="5">
        <v>128.79999999999998</v>
      </c>
      <c r="T214" s="6">
        <v>19</v>
      </c>
      <c r="U214" s="5">
        <f>'Basede Datos'!$S214*'Basede Datos'!$T214</f>
        <v>2447.1999999999998</v>
      </c>
      <c r="V214" s="5">
        <v>30</v>
      </c>
    </row>
    <row r="215" spans="7:22" x14ac:dyDescent="0.3">
      <c r="G215">
        <v>1244</v>
      </c>
      <c r="H215" s="4">
        <v>44434</v>
      </c>
      <c r="I215" s="6">
        <v>26</v>
      </c>
      <c r="J215" t="s">
        <v>36</v>
      </c>
      <c r="K215" t="s">
        <v>39</v>
      </c>
      <c r="L215" t="s">
        <v>38</v>
      </c>
      <c r="M215" t="s">
        <v>40</v>
      </c>
      <c r="N215" s="4">
        <v>44436</v>
      </c>
      <c r="O215" t="s">
        <v>19</v>
      </c>
      <c r="P215" t="s">
        <v>16</v>
      </c>
      <c r="Q215" t="s">
        <v>53</v>
      </c>
      <c r="R215" t="s">
        <v>49</v>
      </c>
      <c r="S215" s="5">
        <v>178.5</v>
      </c>
      <c r="T215" s="6">
        <v>66</v>
      </c>
      <c r="U215" s="5">
        <f>'Basede Datos'!$S215*'Basede Datos'!$T215</f>
        <v>11781</v>
      </c>
      <c r="V215" s="5">
        <v>40</v>
      </c>
    </row>
    <row r="216" spans="7:22" x14ac:dyDescent="0.3">
      <c r="G216">
        <v>1245</v>
      </c>
      <c r="H216" s="4">
        <v>44437</v>
      </c>
      <c r="I216" s="6">
        <v>29</v>
      </c>
      <c r="J216" t="s">
        <v>26</v>
      </c>
      <c r="K216" t="s">
        <v>90</v>
      </c>
      <c r="L216" t="s">
        <v>90</v>
      </c>
      <c r="M216" t="s">
        <v>96</v>
      </c>
      <c r="N216" s="4">
        <v>44439</v>
      </c>
      <c r="O216" t="s">
        <v>77</v>
      </c>
      <c r="P216" t="s">
        <v>16</v>
      </c>
      <c r="Q216" t="s">
        <v>54</v>
      </c>
      <c r="R216" t="s">
        <v>55</v>
      </c>
      <c r="S216" s="5">
        <v>135.1</v>
      </c>
      <c r="T216" s="6">
        <v>42</v>
      </c>
      <c r="U216" s="5">
        <f>'Basede Datos'!$S216*'Basede Datos'!$T216</f>
        <v>5674.2</v>
      </c>
      <c r="V216" s="5">
        <v>20</v>
      </c>
    </row>
    <row r="217" spans="7:22" x14ac:dyDescent="0.3">
      <c r="G217">
        <v>1246</v>
      </c>
      <c r="H217" s="4">
        <v>44414</v>
      </c>
      <c r="I217" s="6">
        <v>6</v>
      </c>
      <c r="J217" t="s">
        <v>28</v>
      </c>
      <c r="K217" t="s">
        <v>94</v>
      </c>
      <c r="L217" t="s">
        <v>87</v>
      </c>
      <c r="M217" t="s">
        <v>98</v>
      </c>
      <c r="N217" s="4">
        <v>44416</v>
      </c>
      <c r="O217" t="s">
        <v>17</v>
      </c>
      <c r="P217" t="s">
        <v>16</v>
      </c>
      <c r="Q217" t="s">
        <v>56</v>
      </c>
      <c r="R217" t="s">
        <v>55</v>
      </c>
      <c r="S217" s="5">
        <v>560</v>
      </c>
      <c r="T217" s="6">
        <v>72</v>
      </c>
      <c r="U217" s="5">
        <f>'Basede Datos'!$S217*'Basede Datos'!$T217</f>
        <v>40320</v>
      </c>
      <c r="V217" s="5">
        <v>15</v>
      </c>
    </row>
    <row r="218" spans="7:22" x14ac:dyDescent="0.3">
      <c r="G218">
        <v>1248</v>
      </c>
      <c r="H218" s="4">
        <v>44412</v>
      </c>
      <c r="I218" s="6">
        <v>4</v>
      </c>
      <c r="J218" t="s">
        <v>27</v>
      </c>
      <c r="K218" t="s">
        <v>92</v>
      </c>
      <c r="L218" t="s">
        <v>38</v>
      </c>
      <c r="M218" t="s">
        <v>105</v>
      </c>
      <c r="N218" s="4">
        <v>44414</v>
      </c>
      <c r="O218" t="s">
        <v>15</v>
      </c>
      <c r="P218" t="s">
        <v>18</v>
      </c>
      <c r="Q218" t="s">
        <v>57</v>
      </c>
      <c r="R218" t="s">
        <v>55</v>
      </c>
      <c r="S218" s="5">
        <v>644</v>
      </c>
      <c r="T218" s="6">
        <v>32</v>
      </c>
      <c r="U218" s="5">
        <f>'Basede Datos'!$S218*'Basede Datos'!$T218</f>
        <v>20608</v>
      </c>
      <c r="V218" s="5">
        <v>13</v>
      </c>
    </row>
    <row r="219" spans="7:22" x14ac:dyDescent="0.3">
      <c r="G219">
        <v>1249</v>
      </c>
      <c r="H219" s="4">
        <v>44412</v>
      </c>
      <c r="I219" s="6">
        <v>4</v>
      </c>
      <c r="J219" t="s">
        <v>27</v>
      </c>
      <c r="K219" t="s">
        <v>92</v>
      </c>
      <c r="L219" t="s">
        <v>38</v>
      </c>
      <c r="M219" t="s">
        <v>105</v>
      </c>
      <c r="N219" s="4">
        <v>44414</v>
      </c>
      <c r="O219" t="s">
        <v>19</v>
      </c>
      <c r="P219" t="s">
        <v>18</v>
      </c>
      <c r="Q219" t="s">
        <v>58</v>
      </c>
      <c r="R219" t="s">
        <v>59</v>
      </c>
      <c r="S219" s="5">
        <v>178.5</v>
      </c>
      <c r="T219" s="6">
        <v>76</v>
      </c>
      <c r="U219" s="5">
        <f>'Basede Datos'!$S219*'Basede Datos'!$T219</f>
        <v>13566</v>
      </c>
      <c r="V219" s="5">
        <v>12</v>
      </c>
    </row>
    <row r="220" spans="7:22" x14ac:dyDescent="0.3">
      <c r="G220">
        <v>1250</v>
      </c>
      <c r="H220" s="4">
        <v>44449</v>
      </c>
      <c r="I220" s="6">
        <v>10</v>
      </c>
      <c r="J220" t="s">
        <v>32</v>
      </c>
      <c r="K220" t="s">
        <v>93</v>
      </c>
      <c r="L220" t="s">
        <v>38</v>
      </c>
      <c r="M220" t="s">
        <v>97</v>
      </c>
      <c r="N220" s="4">
        <v>44451</v>
      </c>
      <c r="O220" t="s">
        <v>77</v>
      </c>
      <c r="P220" t="s">
        <v>18</v>
      </c>
      <c r="Q220" t="s">
        <v>58</v>
      </c>
      <c r="R220" t="s">
        <v>59</v>
      </c>
      <c r="S220" s="5">
        <v>41.86</v>
      </c>
      <c r="T220" s="6">
        <v>83</v>
      </c>
      <c r="U220" s="5">
        <f>'Basede Datos'!$S220*'Basede Datos'!$T220</f>
        <v>3474.38</v>
      </c>
      <c r="V220" s="5">
        <v>11</v>
      </c>
    </row>
    <row r="221" spans="7:22" x14ac:dyDescent="0.3">
      <c r="G221">
        <v>1251</v>
      </c>
      <c r="H221" s="4">
        <v>44450</v>
      </c>
      <c r="I221" s="6">
        <v>11</v>
      </c>
      <c r="J221" t="s">
        <v>33</v>
      </c>
      <c r="K221" t="s">
        <v>88</v>
      </c>
      <c r="L221" t="s">
        <v>88</v>
      </c>
      <c r="M221" t="s">
        <v>95</v>
      </c>
      <c r="O221" t="s">
        <v>17</v>
      </c>
      <c r="P221" t="s">
        <v>16</v>
      </c>
      <c r="Q221" t="s">
        <v>58</v>
      </c>
      <c r="R221" t="s">
        <v>59</v>
      </c>
      <c r="S221" s="5">
        <v>644</v>
      </c>
      <c r="T221" s="6">
        <v>91</v>
      </c>
      <c r="U221" s="5">
        <f>'Basede Datos'!$S221*'Basede Datos'!$T221</f>
        <v>58604</v>
      </c>
      <c r="V221" s="5">
        <v>9</v>
      </c>
    </row>
    <row r="222" spans="7:22" x14ac:dyDescent="0.3">
      <c r="G222">
        <v>1252</v>
      </c>
      <c r="H222" s="4">
        <v>44450</v>
      </c>
      <c r="I222" s="6">
        <v>11</v>
      </c>
      <c r="J222" t="s">
        <v>33</v>
      </c>
      <c r="K222" t="s">
        <v>88</v>
      </c>
      <c r="L222" t="s">
        <v>88</v>
      </c>
      <c r="M222" t="s">
        <v>95</v>
      </c>
      <c r="O222" t="s">
        <v>15</v>
      </c>
      <c r="P222" t="s">
        <v>16</v>
      </c>
      <c r="Q222" t="s">
        <v>60</v>
      </c>
      <c r="R222" t="s">
        <v>59</v>
      </c>
      <c r="S222" s="5">
        <v>350</v>
      </c>
      <c r="T222" s="6">
        <v>64</v>
      </c>
      <c r="U222" s="5">
        <f>'Basede Datos'!$S222*'Basede Datos'!$T222</f>
        <v>22400</v>
      </c>
      <c r="V222" s="5">
        <v>20</v>
      </c>
    </row>
    <row r="223" spans="7:22" x14ac:dyDescent="0.3">
      <c r="G223">
        <v>1253</v>
      </c>
      <c r="H223" s="4">
        <v>44440</v>
      </c>
      <c r="I223" s="6">
        <v>1</v>
      </c>
      <c r="J223" t="s">
        <v>22</v>
      </c>
      <c r="K223" t="s">
        <v>90</v>
      </c>
      <c r="L223" t="s">
        <v>90</v>
      </c>
      <c r="M223" t="s">
        <v>100</v>
      </c>
      <c r="O223" t="s">
        <v>19</v>
      </c>
      <c r="P223" t="s">
        <v>16</v>
      </c>
      <c r="Q223" t="s">
        <v>61</v>
      </c>
      <c r="R223" t="s">
        <v>59</v>
      </c>
      <c r="S223" s="5">
        <v>308</v>
      </c>
      <c r="T223" s="6">
        <v>58</v>
      </c>
      <c r="U223" s="5">
        <f>'Basede Datos'!$S223*'Basede Datos'!$T223</f>
        <v>17864</v>
      </c>
      <c r="V223" s="5">
        <v>30</v>
      </c>
    </row>
    <row r="224" spans="7:22" x14ac:dyDescent="0.3">
      <c r="G224">
        <v>1254</v>
      </c>
      <c r="H224" s="4">
        <v>44440</v>
      </c>
      <c r="I224" s="6">
        <v>1</v>
      </c>
      <c r="J224" t="s">
        <v>22</v>
      </c>
      <c r="K224" t="s">
        <v>90</v>
      </c>
      <c r="L224" t="s">
        <v>90</v>
      </c>
      <c r="M224" t="s">
        <v>100</v>
      </c>
      <c r="O224" t="s">
        <v>77</v>
      </c>
      <c r="P224" t="s">
        <v>16</v>
      </c>
      <c r="Q224" t="s">
        <v>62</v>
      </c>
      <c r="R224" t="s">
        <v>59</v>
      </c>
      <c r="S224" s="5">
        <v>128.79999999999998</v>
      </c>
      <c r="T224" s="6">
        <v>97</v>
      </c>
      <c r="U224" s="5">
        <f>'Basede Datos'!$S224*'Basede Datos'!$T224</f>
        <v>12493.599999999999</v>
      </c>
      <c r="V224" s="5">
        <v>40</v>
      </c>
    </row>
    <row r="225" spans="7:22" x14ac:dyDescent="0.3">
      <c r="G225">
        <v>1255</v>
      </c>
      <c r="H225" s="4">
        <v>44440</v>
      </c>
      <c r="I225" s="6">
        <v>1</v>
      </c>
      <c r="J225" t="s">
        <v>22</v>
      </c>
      <c r="K225" t="s">
        <v>90</v>
      </c>
      <c r="L225" t="s">
        <v>90</v>
      </c>
      <c r="M225" t="s">
        <v>100</v>
      </c>
      <c r="O225" t="s">
        <v>17</v>
      </c>
      <c r="P225" t="s">
        <v>16</v>
      </c>
      <c r="Q225" t="s">
        <v>63</v>
      </c>
      <c r="R225" t="s">
        <v>64</v>
      </c>
      <c r="S225" s="5">
        <v>49</v>
      </c>
      <c r="T225" s="6">
        <v>60</v>
      </c>
      <c r="U225" s="5">
        <f>'Basede Datos'!$S225*'Basede Datos'!$T225</f>
        <v>2940</v>
      </c>
      <c r="V225" s="5">
        <v>20</v>
      </c>
    </row>
    <row r="226" spans="7:22" x14ac:dyDescent="0.3">
      <c r="G226">
        <v>1256</v>
      </c>
      <c r="H226" s="4">
        <v>44467</v>
      </c>
      <c r="I226" s="6">
        <v>28</v>
      </c>
      <c r="J226" t="s">
        <v>24</v>
      </c>
      <c r="K226" t="s">
        <v>89</v>
      </c>
      <c r="L226" t="s">
        <v>89</v>
      </c>
      <c r="M226" t="s">
        <v>95</v>
      </c>
      <c r="N226" s="4">
        <v>44469</v>
      </c>
      <c r="O226" t="s">
        <v>15</v>
      </c>
      <c r="P226" t="s">
        <v>16</v>
      </c>
      <c r="Q226" t="s">
        <v>65</v>
      </c>
      <c r="R226" t="s">
        <v>64</v>
      </c>
      <c r="S226" s="5">
        <v>41.86</v>
      </c>
      <c r="T226" s="6">
        <v>68</v>
      </c>
      <c r="U226" s="5">
        <f>'Basede Datos'!$S226*'Basede Datos'!$T226</f>
        <v>2846.48</v>
      </c>
      <c r="V226" s="5">
        <v>15</v>
      </c>
    </row>
    <row r="227" spans="7:22" x14ac:dyDescent="0.3">
      <c r="G227">
        <v>1257</v>
      </c>
      <c r="H227" s="4">
        <v>44467</v>
      </c>
      <c r="I227" s="6">
        <v>28</v>
      </c>
      <c r="J227" t="s">
        <v>24</v>
      </c>
      <c r="K227" t="s">
        <v>89</v>
      </c>
      <c r="L227" t="s">
        <v>89</v>
      </c>
      <c r="M227" t="s">
        <v>95</v>
      </c>
      <c r="N227" s="4">
        <v>44469</v>
      </c>
      <c r="O227" t="s">
        <v>19</v>
      </c>
      <c r="P227" t="s">
        <v>18</v>
      </c>
      <c r="Q227" t="s">
        <v>66</v>
      </c>
      <c r="R227" t="s">
        <v>64</v>
      </c>
      <c r="S227" s="5">
        <v>252</v>
      </c>
      <c r="T227" s="6">
        <v>32</v>
      </c>
      <c r="U227" s="5">
        <f>'Basede Datos'!$S227*'Basede Datos'!$T227</f>
        <v>8064</v>
      </c>
      <c r="V227" s="5">
        <v>13</v>
      </c>
    </row>
    <row r="228" spans="7:22" x14ac:dyDescent="0.3">
      <c r="G228">
        <v>1258</v>
      </c>
      <c r="H228" s="4">
        <v>44448</v>
      </c>
      <c r="I228" s="6">
        <v>9</v>
      </c>
      <c r="J228" t="s">
        <v>31</v>
      </c>
      <c r="K228" t="s">
        <v>90</v>
      </c>
      <c r="L228" t="s">
        <v>90</v>
      </c>
      <c r="M228" t="s">
        <v>101</v>
      </c>
      <c r="N228" s="4">
        <v>44450</v>
      </c>
      <c r="O228" t="s">
        <v>77</v>
      </c>
      <c r="P228" t="s">
        <v>14</v>
      </c>
      <c r="Q228" t="s">
        <v>67</v>
      </c>
      <c r="R228" t="s">
        <v>68</v>
      </c>
      <c r="S228" s="5">
        <v>644</v>
      </c>
      <c r="T228" s="6">
        <v>48</v>
      </c>
      <c r="U228" s="5">
        <f>'Basede Datos'!$S228*'Basede Datos'!$T228</f>
        <v>30912</v>
      </c>
      <c r="V228" s="5">
        <v>12</v>
      </c>
    </row>
    <row r="229" spans="7:22" x14ac:dyDescent="0.3">
      <c r="G229">
        <v>1259</v>
      </c>
      <c r="H229" s="4">
        <v>44448</v>
      </c>
      <c r="I229" s="6">
        <v>9</v>
      </c>
      <c r="J229" t="s">
        <v>31</v>
      </c>
      <c r="K229" t="s">
        <v>90</v>
      </c>
      <c r="L229" t="s">
        <v>90</v>
      </c>
      <c r="M229" t="s">
        <v>101</v>
      </c>
      <c r="N229" s="4">
        <v>44450</v>
      </c>
      <c r="O229" t="s">
        <v>17</v>
      </c>
      <c r="P229" t="s">
        <v>18</v>
      </c>
      <c r="Q229" t="s">
        <v>69</v>
      </c>
      <c r="R229" t="s">
        <v>68</v>
      </c>
      <c r="S229" s="5">
        <v>41.86</v>
      </c>
      <c r="T229" s="6">
        <v>57</v>
      </c>
      <c r="U229" s="5">
        <f>'Basede Datos'!$S229*'Basede Datos'!$T229</f>
        <v>2386.02</v>
      </c>
      <c r="V229" s="5">
        <v>11</v>
      </c>
    </row>
    <row r="230" spans="7:22" x14ac:dyDescent="0.3">
      <c r="G230">
        <v>1260</v>
      </c>
      <c r="H230" s="4">
        <v>44445</v>
      </c>
      <c r="I230" s="6">
        <v>6</v>
      </c>
      <c r="J230" t="s">
        <v>28</v>
      </c>
      <c r="K230" t="s">
        <v>94</v>
      </c>
      <c r="L230" t="s">
        <v>87</v>
      </c>
      <c r="M230" t="s">
        <v>98</v>
      </c>
      <c r="N230" s="4">
        <v>44447</v>
      </c>
      <c r="O230" t="s">
        <v>15</v>
      </c>
      <c r="P230" t="s">
        <v>18</v>
      </c>
      <c r="Q230" t="s">
        <v>70</v>
      </c>
      <c r="R230" t="s">
        <v>71</v>
      </c>
      <c r="S230" s="5">
        <v>135.1</v>
      </c>
      <c r="T230" s="6">
        <v>67</v>
      </c>
      <c r="U230" s="5">
        <f>'Basede Datos'!$S230*'Basede Datos'!$T230</f>
        <v>9051.6999999999989</v>
      </c>
      <c r="V230" s="5">
        <v>9</v>
      </c>
    </row>
    <row r="231" spans="7:22" x14ac:dyDescent="0.3">
      <c r="G231">
        <v>1261</v>
      </c>
      <c r="H231" s="4">
        <v>44447</v>
      </c>
      <c r="I231" s="6">
        <v>8</v>
      </c>
      <c r="J231" t="s">
        <v>30</v>
      </c>
      <c r="K231" t="s">
        <v>91</v>
      </c>
      <c r="L231" t="s">
        <v>38</v>
      </c>
      <c r="M231" t="s">
        <v>100</v>
      </c>
      <c r="N231" s="4">
        <v>44449</v>
      </c>
      <c r="O231" t="s">
        <v>19</v>
      </c>
      <c r="P231" t="s">
        <v>18</v>
      </c>
      <c r="Q231" t="s">
        <v>72</v>
      </c>
      <c r="R231" t="s">
        <v>71</v>
      </c>
      <c r="S231" s="5">
        <v>257.59999999999997</v>
      </c>
      <c r="T231" s="6">
        <v>48</v>
      </c>
      <c r="U231" s="5">
        <f>'Basede Datos'!$S231*'Basede Datos'!$T231</f>
        <v>12364.8</v>
      </c>
      <c r="V231" s="5">
        <v>20</v>
      </c>
    </row>
    <row r="232" spans="7:22" x14ac:dyDescent="0.3">
      <c r="G232">
        <v>1262</v>
      </c>
      <c r="H232" s="4">
        <v>44447</v>
      </c>
      <c r="I232" s="6">
        <v>8</v>
      </c>
      <c r="J232" t="s">
        <v>30</v>
      </c>
      <c r="K232" t="s">
        <v>91</v>
      </c>
      <c r="L232" t="s">
        <v>38</v>
      </c>
      <c r="M232" t="s">
        <v>100</v>
      </c>
      <c r="N232" s="4">
        <v>44449</v>
      </c>
      <c r="O232" t="s">
        <v>77</v>
      </c>
      <c r="P232" t="s">
        <v>14</v>
      </c>
      <c r="Q232" t="s">
        <v>73</v>
      </c>
      <c r="R232" t="s">
        <v>74</v>
      </c>
      <c r="S232" s="5">
        <v>273</v>
      </c>
      <c r="T232" s="6">
        <v>77</v>
      </c>
      <c r="U232" s="5">
        <f>'Basede Datos'!$S232*'Basede Datos'!$T232</f>
        <v>21021</v>
      </c>
      <c r="V232" s="5">
        <v>30</v>
      </c>
    </row>
    <row r="233" spans="7:22" x14ac:dyDescent="0.3">
      <c r="G233">
        <v>1263</v>
      </c>
      <c r="H233" s="4">
        <v>44464</v>
      </c>
      <c r="I233" s="6">
        <v>25</v>
      </c>
      <c r="J233" t="s">
        <v>35</v>
      </c>
      <c r="K233" t="s">
        <v>39</v>
      </c>
      <c r="L233" t="s">
        <v>38</v>
      </c>
      <c r="M233" t="s">
        <v>97</v>
      </c>
      <c r="N233" s="4">
        <v>44466</v>
      </c>
      <c r="O233" t="s">
        <v>17</v>
      </c>
      <c r="P233" t="s">
        <v>16</v>
      </c>
      <c r="Q233" t="s">
        <v>75</v>
      </c>
      <c r="R233" t="s">
        <v>20</v>
      </c>
      <c r="S233" s="5">
        <v>487.19999999999993</v>
      </c>
      <c r="T233" s="6">
        <v>94</v>
      </c>
      <c r="U233" s="5">
        <f>'Basede Datos'!$S233*'Basede Datos'!$T233</f>
        <v>45796.799999999996</v>
      </c>
      <c r="V233" s="5">
        <v>40</v>
      </c>
    </row>
    <row r="234" spans="7:22" x14ac:dyDescent="0.3">
      <c r="G234">
        <v>1264</v>
      </c>
      <c r="H234" s="4">
        <v>44465</v>
      </c>
      <c r="I234" s="6">
        <v>26</v>
      </c>
      <c r="J234" t="s">
        <v>36</v>
      </c>
      <c r="K234" t="s">
        <v>39</v>
      </c>
      <c r="L234" t="s">
        <v>38</v>
      </c>
      <c r="M234" t="s">
        <v>40</v>
      </c>
      <c r="N234" s="4">
        <v>44467</v>
      </c>
      <c r="O234" t="s">
        <v>15</v>
      </c>
      <c r="P234" t="s">
        <v>18</v>
      </c>
      <c r="Q234" t="s">
        <v>76</v>
      </c>
      <c r="R234" t="s">
        <v>74</v>
      </c>
      <c r="S234" s="5">
        <v>196</v>
      </c>
      <c r="T234" s="6">
        <v>54</v>
      </c>
      <c r="U234" s="5">
        <f>'Basede Datos'!$S234*'Basede Datos'!$T234</f>
        <v>10584</v>
      </c>
      <c r="V234" s="5">
        <v>20</v>
      </c>
    </row>
    <row r="235" spans="7:22" x14ac:dyDescent="0.3">
      <c r="G235">
        <v>1265</v>
      </c>
      <c r="H235" s="4">
        <v>44465</v>
      </c>
      <c r="I235" s="6">
        <v>26</v>
      </c>
      <c r="J235" t="s">
        <v>36</v>
      </c>
      <c r="K235" t="s">
        <v>39</v>
      </c>
      <c r="L235" t="s">
        <v>38</v>
      </c>
      <c r="M235" t="s">
        <v>40</v>
      </c>
      <c r="N235" s="4">
        <v>44467</v>
      </c>
      <c r="O235" t="s">
        <v>19</v>
      </c>
      <c r="P235" t="s">
        <v>18</v>
      </c>
      <c r="Q235" t="s">
        <v>42</v>
      </c>
      <c r="R235" t="s">
        <v>43</v>
      </c>
      <c r="S235" s="5">
        <v>100000</v>
      </c>
      <c r="T235" s="6">
        <v>6</v>
      </c>
      <c r="U235" s="5">
        <f>'Basede Datos'!$S235*'Basede Datos'!$T235</f>
        <v>600000</v>
      </c>
      <c r="V235" s="5">
        <v>15</v>
      </c>
    </row>
    <row r="236" spans="7:22" x14ac:dyDescent="0.3">
      <c r="G236">
        <v>1266</v>
      </c>
      <c r="H236" s="4">
        <v>44465</v>
      </c>
      <c r="I236" s="6">
        <v>26</v>
      </c>
      <c r="J236" t="s">
        <v>36</v>
      </c>
      <c r="K236" t="s">
        <v>39</v>
      </c>
      <c r="L236" t="s">
        <v>38</v>
      </c>
      <c r="M236" t="s">
        <v>40</v>
      </c>
      <c r="N236" s="4">
        <v>44467</v>
      </c>
      <c r="O236" t="s">
        <v>77</v>
      </c>
      <c r="P236" t="s">
        <v>16</v>
      </c>
      <c r="Q236" t="s">
        <v>44</v>
      </c>
      <c r="R236" t="s">
        <v>43</v>
      </c>
      <c r="S236" s="5">
        <v>20</v>
      </c>
      <c r="T236" s="6">
        <v>71</v>
      </c>
      <c r="U236" s="5">
        <f>'Basede Datos'!$S236*'Basede Datos'!$T236</f>
        <v>1420</v>
      </c>
      <c r="V236" s="5">
        <v>13</v>
      </c>
    </row>
    <row r="237" spans="7:22" x14ac:dyDescent="0.3">
      <c r="G237">
        <v>1267</v>
      </c>
      <c r="H237" s="4">
        <v>44468</v>
      </c>
      <c r="I237" s="6">
        <v>29</v>
      </c>
      <c r="J237" t="s">
        <v>26</v>
      </c>
      <c r="K237" t="s">
        <v>90</v>
      </c>
      <c r="L237" t="s">
        <v>90</v>
      </c>
      <c r="M237" t="s">
        <v>96</v>
      </c>
      <c r="N237" s="4">
        <v>44470</v>
      </c>
      <c r="O237" t="s">
        <v>17</v>
      </c>
      <c r="P237" t="s">
        <v>16</v>
      </c>
      <c r="Q237" t="s">
        <v>45</v>
      </c>
      <c r="R237" t="s">
        <v>43</v>
      </c>
      <c r="S237" s="5">
        <v>30</v>
      </c>
      <c r="T237" s="6">
        <v>50</v>
      </c>
      <c r="U237" s="5">
        <f>'Basede Datos'!$S237*'Basede Datos'!$T237</f>
        <v>1500</v>
      </c>
      <c r="V237" s="5">
        <v>12</v>
      </c>
    </row>
    <row r="238" spans="7:22" x14ac:dyDescent="0.3">
      <c r="G238">
        <v>1268</v>
      </c>
      <c r="H238" s="4">
        <v>44445</v>
      </c>
      <c r="I238" s="6">
        <v>6</v>
      </c>
      <c r="J238" t="s">
        <v>28</v>
      </c>
      <c r="K238" t="s">
        <v>94</v>
      </c>
      <c r="L238" t="s">
        <v>87</v>
      </c>
      <c r="M238" t="s">
        <v>98</v>
      </c>
      <c r="N238" s="4">
        <v>44447</v>
      </c>
      <c r="O238" t="s">
        <v>15</v>
      </c>
      <c r="P238" t="s">
        <v>16</v>
      </c>
      <c r="Q238" t="s">
        <v>46</v>
      </c>
      <c r="R238" t="s">
        <v>43</v>
      </c>
      <c r="S238" s="5">
        <v>25</v>
      </c>
      <c r="T238" s="6">
        <v>96</v>
      </c>
      <c r="U238" s="5">
        <f>'Basede Datos'!$S238*'Basede Datos'!$T238</f>
        <v>2400</v>
      </c>
      <c r="V238" s="5">
        <v>11</v>
      </c>
    </row>
    <row r="239" spans="7:22" x14ac:dyDescent="0.3">
      <c r="G239">
        <v>1270</v>
      </c>
      <c r="H239" s="4">
        <v>44443</v>
      </c>
      <c r="I239" s="6">
        <v>4</v>
      </c>
      <c r="J239" t="s">
        <v>27</v>
      </c>
      <c r="K239" t="s">
        <v>92</v>
      </c>
      <c r="L239" t="s">
        <v>38</v>
      </c>
      <c r="M239" t="s">
        <v>105</v>
      </c>
      <c r="N239" s="4">
        <v>44445</v>
      </c>
      <c r="O239" t="s">
        <v>19</v>
      </c>
      <c r="P239" t="s">
        <v>16</v>
      </c>
      <c r="Q239" t="s">
        <v>47</v>
      </c>
      <c r="R239" t="s">
        <v>43</v>
      </c>
      <c r="S239" s="5">
        <v>20</v>
      </c>
      <c r="T239" s="6">
        <v>54</v>
      </c>
      <c r="U239" s="5">
        <f>'Basede Datos'!$S239*'Basede Datos'!$T239</f>
        <v>1080</v>
      </c>
      <c r="V239" s="5">
        <v>9</v>
      </c>
    </row>
    <row r="240" spans="7:22" x14ac:dyDescent="0.3">
      <c r="G240">
        <v>1271</v>
      </c>
      <c r="H240" s="4">
        <v>44443</v>
      </c>
      <c r="I240" s="6">
        <v>4</v>
      </c>
      <c r="J240" t="s">
        <v>27</v>
      </c>
      <c r="K240" t="s">
        <v>92</v>
      </c>
      <c r="L240" t="s">
        <v>38</v>
      </c>
      <c r="M240" t="s">
        <v>105</v>
      </c>
      <c r="N240" s="4">
        <v>44445</v>
      </c>
      <c r="O240" t="s">
        <v>77</v>
      </c>
      <c r="P240" t="s">
        <v>16</v>
      </c>
      <c r="Q240" t="s">
        <v>48</v>
      </c>
      <c r="R240" t="s">
        <v>49</v>
      </c>
      <c r="S240" s="5">
        <v>20000</v>
      </c>
      <c r="T240" s="6">
        <v>20</v>
      </c>
      <c r="U240" s="5">
        <f>'Basede Datos'!$S240*'Basede Datos'!$T240</f>
        <v>400000</v>
      </c>
      <c r="V240" s="5">
        <v>20</v>
      </c>
    </row>
    <row r="241" spans="7:22" x14ac:dyDescent="0.3">
      <c r="G241">
        <v>1273</v>
      </c>
      <c r="H241" s="4">
        <v>44447</v>
      </c>
      <c r="I241" s="6">
        <v>8</v>
      </c>
      <c r="J241" t="s">
        <v>30</v>
      </c>
      <c r="K241" t="s">
        <v>91</v>
      </c>
      <c r="L241" t="s">
        <v>38</v>
      </c>
      <c r="M241" t="s">
        <v>100</v>
      </c>
      <c r="N241" s="4">
        <v>44449</v>
      </c>
      <c r="O241" t="s">
        <v>17</v>
      </c>
      <c r="P241" t="s">
        <v>16</v>
      </c>
      <c r="Q241" t="s">
        <v>50</v>
      </c>
      <c r="R241" t="s">
        <v>49</v>
      </c>
      <c r="S241" s="5">
        <v>4555</v>
      </c>
      <c r="T241" s="6">
        <v>63</v>
      </c>
      <c r="U241" s="5">
        <f>'Basede Datos'!$S241*'Basede Datos'!$T241</f>
        <v>286965</v>
      </c>
      <c r="V241" s="5">
        <v>30</v>
      </c>
    </row>
    <row r="242" spans="7:22" x14ac:dyDescent="0.3">
      <c r="G242">
        <v>1276</v>
      </c>
      <c r="H242" s="4">
        <v>44442</v>
      </c>
      <c r="I242" s="6">
        <v>3</v>
      </c>
      <c r="J242" t="s">
        <v>25</v>
      </c>
      <c r="K242" t="s">
        <v>82</v>
      </c>
      <c r="L242" t="s">
        <v>80</v>
      </c>
      <c r="M242" t="s">
        <v>99</v>
      </c>
      <c r="N242" s="4">
        <v>44444</v>
      </c>
      <c r="O242" t="s">
        <v>15</v>
      </c>
      <c r="P242" t="s">
        <v>18</v>
      </c>
      <c r="Q242" t="s">
        <v>51</v>
      </c>
      <c r="R242" t="s">
        <v>49</v>
      </c>
      <c r="S242" s="5">
        <v>1000</v>
      </c>
      <c r="T242" s="6">
        <v>71</v>
      </c>
      <c r="U242" s="5">
        <f>'Basede Datos'!$S242*'Basede Datos'!$T242</f>
        <v>71000</v>
      </c>
      <c r="V242" s="5">
        <v>40</v>
      </c>
    </row>
    <row r="243" spans="7:22" x14ac:dyDescent="0.3">
      <c r="G243">
        <v>1277</v>
      </c>
      <c r="H243" s="4">
        <v>44442</v>
      </c>
      <c r="I243" s="6">
        <v>3</v>
      </c>
      <c r="J243" t="s">
        <v>25</v>
      </c>
      <c r="K243" t="s">
        <v>82</v>
      </c>
      <c r="L243" t="s">
        <v>80</v>
      </c>
      <c r="M243" t="s">
        <v>99</v>
      </c>
      <c r="N243" s="4">
        <v>44444</v>
      </c>
      <c r="O243" t="s">
        <v>19</v>
      </c>
      <c r="P243" t="s">
        <v>18</v>
      </c>
      <c r="Q243" t="s">
        <v>52</v>
      </c>
      <c r="R243" t="s">
        <v>49</v>
      </c>
      <c r="S243" s="5">
        <v>128.79999999999998</v>
      </c>
      <c r="T243" s="6">
        <v>88</v>
      </c>
      <c r="U243" s="5">
        <f>'Basede Datos'!$S243*'Basede Datos'!$T243</f>
        <v>11334.399999999998</v>
      </c>
      <c r="V243" s="5">
        <v>20</v>
      </c>
    </row>
    <row r="244" spans="7:22" x14ac:dyDescent="0.3">
      <c r="G244">
        <v>1281</v>
      </c>
      <c r="H244" s="4">
        <v>44449</v>
      </c>
      <c r="I244" s="6">
        <v>10</v>
      </c>
      <c r="J244" t="s">
        <v>32</v>
      </c>
      <c r="K244" t="s">
        <v>93</v>
      </c>
      <c r="L244" t="s">
        <v>38</v>
      </c>
      <c r="M244" t="s">
        <v>97</v>
      </c>
      <c r="N244" s="4">
        <v>44451</v>
      </c>
      <c r="O244" t="s">
        <v>77</v>
      </c>
      <c r="P244" t="s">
        <v>18</v>
      </c>
      <c r="Q244" t="s">
        <v>53</v>
      </c>
      <c r="R244" t="s">
        <v>49</v>
      </c>
      <c r="S244" s="5">
        <v>178.5</v>
      </c>
      <c r="T244" s="6">
        <v>59</v>
      </c>
      <c r="U244" s="5">
        <f>'Basede Datos'!$S244*'Basede Datos'!$T244</f>
        <v>10531.5</v>
      </c>
      <c r="V244" s="5">
        <v>15</v>
      </c>
    </row>
    <row r="245" spans="7:22" x14ac:dyDescent="0.3">
      <c r="G245">
        <v>1282</v>
      </c>
      <c r="H245" s="4">
        <v>44475</v>
      </c>
      <c r="I245" s="6">
        <v>6</v>
      </c>
      <c r="J245" t="s">
        <v>28</v>
      </c>
      <c r="K245" t="s">
        <v>94</v>
      </c>
      <c r="L245" t="s">
        <v>87</v>
      </c>
      <c r="M245" t="s">
        <v>98</v>
      </c>
      <c r="N245" s="4">
        <v>44477</v>
      </c>
      <c r="O245" t="s">
        <v>17</v>
      </c>
      <c r="P245" t="s">
        <v>16</v>
      </c>
      <c r="Q245" t="s">
        <v>54</v>
      </c>
      <c r="R245" t="s">
        <v>55</v>
      </c>
      <c r="S245" s="5">
        <v>135.1</v>
      </c>
      <c r="T245" s="6">
        <v>94</v>
      </c>
      <c r="U245" s="5">
        <f>'Basede Datos'!$S245*'Basede Datos'!$T245</f>
        <v>12699.4</v>
      </c>
      <c r="V245" s="5">
        <v>13</v>
      </c>
    </row>
    <row r="246" spans="7:22" x14ac:dyDescent="0.3">
      <c r="G246">
        <v>1283</v>
      </c>
      <c r="H246" s="4">
        <v>44497</v>
      </c>
      <c r="I246" s="6">
        <v>28</v>
      </c>
      <c r="J246" t="s">
        <v>24</v>
      </c>
      <c r="K246" t="s">
        <v>89</v>
      </c>
      <c r="L246" t="s">
        <v>89</v>
      </c>
      <c r="M246" t="s">
        <v>95</v>
      </c>
      <c r="N246" s="4">
        <v>44499</v>
      </c>
      <c r="O246" t="s">
        <v>15</v>
      </c>
      <c r="P246" t="s">
        <v>16</v>
      </c>
      <c r="Q246" t="s">
        <v>56</v>
      </c>
      <c r="R246" t="s">
        <v>55</v>
      </c>
      <c r="S246" s="5">
        <v>560</v>
      </c>
      <c r="T246" s="6">
        <v>86</v>
      </c>
      <c r="U246" s="5">
        <f>'Basede Datos'!$S246*'Basede Datos'!$T246</f>
        <v>48160</v>
      </c>
      <c r="V246" s="5">
        <v>12</v>
      </c>
    </row>
    <row r="247" spans="7:22" x14ac:dyDescent="0.3">
      <c r="G247">
        <v>1284</v>
      </c>
      <c r="H247" s="4">
        <v>44477</v>
      </c>
      <c r="I247" s="6">
        <v>8</v>
      </c>
      <c r="J247" t="s">
        <v>30</v>
      </c>
      <c r="K247" t="s">
        <v>91</v>
      </c>
      <c r="L247" t="s">
        <v>38</v>
      </c>
      <c r="M247" t="s">
        <v>100</v>
      </c>
      <c r="N247" s="4">
        <v>44479</v>
      </c>
      <c r="O247" t="s">
        <v>19</v>
      </c>
      <c r="P247" t="s">
        <v>16</v>
      </c>
      <c r="Q247" t="s">
        <v>57</v>
      </c>
      <c r="R247" t="s">
        <v>55</v>
      </c>
      <c r="S247" s="5">
        <v>644</v>
      </c>
      <c r="T247" s="6">
        <v>61</v>
      </c>
      <c r="U247" s="5">
        <f>'Basede Datos'!$S247*'Basede Datos'!$T247</f>
        <v>39284</v>
      </c>
      <c r="V247" s="5">
        <v>11</v>
      </c>
    </row>
    <row r="248" spans="7:22" x14ac:dyDescent="0.3">
      <c r="G248">
        <v>1285</v>
      </c>
      <c r="H248" s="4">
        <v>44479</v>
      </c>
      <c r="I248" s="6">
        <v>10</v>
      </c>
      <c r="J248" t="s">
        <v>32</v>
      </c>
      <c r="K248" t="s">
        <v>93</v>
      </c>
      <c r="L248" t="s">
        <v>38</v>
      </c>
      <c r="M248" t="s">
        <v>97</v>
      </c>
      <c r="N248" s="4">
        <v>44481</v>
      </c>
      <c r="O248" t="s">
        <v>77</v>
      </c>
      <c r="P248" t="s">
        <v>16</v>
      </c>
      <c r="Q248" t="s">
        <v>58</v>
      </c>
      <c r="R248" t="s">
        <v>59</v>
      </c>
      <c r="S248" s="5">
        <v>178.5</v>
      </c>
      <c r="T248" s="6">
        <v>32</v>
      </c>
      <c r="U248" s="5">
        <f>'Basede Datos'!$S248*'Basede Datos'!$T248</f>
        <v>5712</v>
      </c>
      <c r="V248" s="5">
        <v>20</v>
      </c>
    </row>
    <row r="249" spans="7:22" x14ac:dyDescent="0.3">
      <c r="G249">
        <v>1286</v>
      </c>
      <c r="H249" s="4">
        <v>44476</v>
      </c>
      <c r="I249" s="6">
        <v>7</v>
      </c>
      <c r="J249" t="s">
        <v>29</v>
      </c>
      <c r="K249" t="s">
        <v>86</v>
      </c>
      <c r="L249" t="s">
        <v>85</v>
      </c>
      <c r="M249" t="s">
        <v>100</v>
      </c>
      <c r="O249" t="s">
        <v>17</v>
      </c>
      <c r="P249" t="s">
        <v>16</v>
      </c>
      <c r="Q249" t="s">
        <v>58</v>
      </c>
      <c r="R249" t="s">
        <v>59</v>
      </c>
      <c r="S249" s="5">
        <v>41.86</v>
      </c>
      <c r="T249" s="6">
        <v>62</v>
      </c>
      <c r="U249" s="5">
        <f>'Basede Datos'!$S249*'Basede Datos'!$T249</f>
        <v>2595.3200000000002</v>
      </c>
      <c r="V249" s="5">
        <v>30</v>
      </c>
    </row>
    <row r="250" spans="7:22" x14ac:dyDescent="0.3">
      <c r="G250">
        <v>1287</v>
      </c>
      <c r="H250" s="4">
        <v>44479</v>
      </c>
      <c r="I250" s="6">
        <v>10</v>
      </c>
      <c r="J250" t="s">
        <v>32</v>
      </c>
      <c r="K250" t="s">
        <v>93</v>
      </c>
      <c r="L250" t="s">
        <v>38</v>
      </c>
      <c r="M250" t="s">
        <v>97</v>
      </c>
      <c r="N250" s="4">
        <v>44481</v>
      </c>
      <c r="O250" t="s">
        <v>15</v>
      </c>
      <c r="P250" t="s">
        <v>16</v>
      </c>
      <c r="Q250" t="s">
        <v>58</v>
      </c>
      <c r="R250" t="s">
        <v>59</v>
      </c>
      <c r="S250" s="5">
        <v>644</v>
      </c>
      <c r="T250" s="6">
        <v>60</v>
      </c>
      <c r="U250" s="5">
        <f>'Basede Datos'!$S250*'Basede Datos'!$T250</f>
        <v>38640</v>
      </c>
      <c r="V250" s="5">
        <v>40</v>
      </c>
    </row>
    <row r="251" spans="7:22" x14ac:dyDescent="0.3">
      <c r="G251">
        <v>1288</v>
      </c>
      <c r="H251" s="4">
        <v>44479</v>
      </c>
      <c r="I251" s="6">
        <v>10</v>
      </c>
      <c r="J251" t="s">
        <v>32</v>
      </c>
      <c r="K251" t="s">
        <v>93</v>
      </c>
      <c r="L251" t="s">
        <v>38</v>
      </c>
      <c r="M251" t="s">
        <v>97</v>
      </c>
      <c r="N251" s="4">
        <v>44481</v>
      </c>
      <c r="O251" t="s">
        <v>19</v>
      </c>
      <c r="P251" t="s">
        <v>18</v>
      </c>
      <c r="Q251" t="s">
        <v>60</v>
      </c>
      <c r="R251" t="s">
        <v>59</v>
      </c>
      <c r="S251" s="5">
        <v>350</v>
      </c>
      <c r="T251" s="6">
        <v>51</v>
      </c>
      <c r="U251" s="5">
        <f>'Basede Datos'!$S251*'Basede Datos'!$T251</f>
        <v>17850</v>
      </c>
      <c r="V251" s="5">
        <v>20</v>
      </c>
    </row>
    <row r="252" spans="7:22" x14ac:dyDescent="0.3">
      <c r="G252">
        <v>1289</v>
      </c>
      <c r="H252" s="4">
        <v>44479</v>
      </c>
      <c r="I252" s="6">
        <v>10</v>
      </c>
      <c r="J252" t="s">
        <v>32</v>
      </c>
      <c r="K252" t="s">
        <v>93</v>
      </c>
      <c r="L252" t="s">
        <v>38</v>
      </c>
      <c r="M252" t="s">
        <v>97</v>
      </c>
      <c r="N252" s="4">
        <v>44481</v>
      </c>
      <c r="O252" t="s">
        <v>77</v>
      </c>
      <c r="P252" t="s">
        <v>14</v>
      </c>
      <c r="Q252" t="s">
        <v>61</v>
      </c>
      <c r="R252" t="s">
        <v>59</v>
      </c>
      <c r="S252" s="5">
        <v>308</v>
      </c>
      <c r="T252" s="6">
        <v>49</v>
      </c>
      <c r="U252" s="5">
        <f>'Basede Datos'!$S252*'Basede Datos'!$T252</f>
        <v>15092</v>
      </c>
      <c r="V252" s="5">
        <v>15</v>
      </c>
    </row>
    <row r="253" spans="7:22" x14ac:dyDescent="0.3">
      <c r="G253">
        <v>1290</v>
      </c>
      <c r="H253" s="4">
        <v>44480</v>
      </c>
      <c r="I253" s="6">
        <v>11</v>
      </c>
      <c r="J253" t="s">
        <v>33</v>
      </c>
      <c r="K253" t="s">
        <v>88</v>
      </c>
      <c r="L253" t="s">
        <v>88</v>
      </c>
      <c r="M253" t="s">
        <v>95</v>
      </c>
      <c r="O253" t="s">
        <v>17</v>
      </c>
      <c r="P253" t="s">
        <v>18</v>
      </c>
      <c r="Q253" t="s">
        <v>62</v>
      </c>
      <c r="R253" t="s">
        <v>59</v>
      </c>
      <c r="S253" s="5">
        <v>128.79999999999998</v>
      </c>
      <c r="T253" s="6">
        <v>20</v>
      </c>
      <c r="U253" s="5">
        <f>'Basede Datos'!$S253*'Basede Datos'!$T253</f>
        <v>2575.9999999999995</v>
      </c>
      <c r="V253" s="5">
        <v>13</v>
      </c>
    </row>
    <row r="254" spans="7:22" x14ac:dyDescent="0.3">
      <c r="G254">
        <v>1291</v>
      </c>
      <c r="H254" s="4">
        <v>44480</v>
      </c>
      <c r="I254" s="6">
        <v>11</v>
      </c>
      <c r="J254" t="s">
        <v>33</v>
      </c>
      <c r="K254" t="s">
        <v>88</v>
      </c>
      <c r="L254" t="s">
        <v>88</v>
      </c>
      <c r="M254" t="s">
        <v>95</v>
      </c>
      <c r="O254" t="s">
        <v>15</v>
      </c>
      <c r="P254" t="s">
        <v>18</v>
      </c>
      <c r="Q254" t="s">
        <v>63</v>
      </c>
      <c r="R254" t="s">
        <v>64</v>
      </c>
      <c r="S254" s="5">
        <v>49</v>
      </c>
      <c r="T254" s="6">
        <v>200</v>
      </c>
      <c r="U254" s="5">
        <f>'Basede Datos'!$S254*'Basede Datos'!$T254</f>
        <v>9800</v>
      </c>
      <c r="V254" s="5">
        <v>12</v>
      </c>
    </row>
    <row r="255" spans="7:22" x14ac:dyDescent="0.3">
      <c r="G255">
        <v>1292</v>
      </c>
      <c r="H255" s="4">
        <v>44470</v>
      </c>
      <c r="I255" s="6">
        <v>1</v>
      </c>
      <c r="J255" t="s">
        <v>22</v>
      </c>
      <c r="K255" t="s">
        <v>90</v>
      </c>
      <c r="L255" t="s">
        <v>90</v>
      </c>
      <c r="M255" t="s">
        <v>100</v>
      </c>
      <c r="O255" t="s">
        <v>19</v>
      </c>
      <c r="P255" t="s">
        <v>18</v>
      </c>
      <c r="Q255" t="s">
        <v>65</v>
      </c>
      <c r="R255" t="s">
        <v>64</v>
      </c>
      <c r="S255" s="5">
        <v>41.86</v>
      </c>
      <c r="T255" s="6">
        <v>22</v>
      </c>
      <c r="U255" s="5">
        <f>'Basede Datos'!$S255*'Basede Datos'!$T255</f>
        <v>920.92</v>
      </c>
      <c r="V255" s="5">
        <v>11</v>
      </c>
    </row>
    <row r="256" spans="7:22" x14ac:dyDescent="0.3">
      <c r="G256">
        <v>1293</v>
      </c>
      <c r="H256" s="4">
        <v>44470</v>
      </c>
      <c r="I256" s="6">
        <v>1</v>
      </c>
      <c r="J256" t="s">
        <v>22</v>
      </c>
      <c r="K256" t="s">
        <v>90</v>
      </c>
      <c r="L256" t="s">
        <v>90</v>
      </c>
      <c r="M256" t="s">
        <v>100</v>
      </c>
      <c r="O256" t="s">
        <v>77</v>
      </c>
      <c r="P256" t="s">
        <v>14</v>
      </c>
      <c r="Q256" t="s">
        <v>66</v>
      </c>
      <c r="R256" t="s">
        <v>64</v>
      </c>
      <c r="S256" s="5">
        <v>252</v>
      </c>
      <c r="T256" s="6">
        <v>73</v>
      </c>
      <c r="U256" s="5">
        <f>'Basede Datos'!$S256*'Basede Datos'!$T256</f>
        <v>18396</v>
      </c>
      <c r="V256" s="5">
        <v>9</v>
      </c>
    </row>
    <row r="257" spans="7:22" x14ac:dyDescent="0.3">
      <c r="G257">
        <v>1294</v>
      </c>
      <c r="H257" s="4">
        <v>44470</v>
      </c>
      <c r="I257" s="6">
        <v>1</v>
      </c>
      <c r="J257" t="s">
        <v>22</v>
      </c>
      <c r="K257" t="s">
        <v>90</v>
      </c>
      <c r="L257" t="s">
        <v>90</v>
      </c>
      <c r="M257" t="s">
        <v>100</v>
      </c>
      <c r="O257" t="s">
        <v>17</v>
      </c>
      <c r="P257" t="s">
        <v>16</v>
      </c>
      <c r="Q257" t="s">
        <v>67</v>
      </c>
      <c r="R257" t="s">
        <v>68</v>
      </c>
      <c r="S257" s="5">
        <v>644</v>
      </c>
      <c r="T257" s="6">
        <v>85</v>
      </c>
      <c r="U257" s="5">
        <f>'Basede Datos'!$S257*'Basede Datos'!$T257</f>
        <v>54740</v>
      </c>
      <c r="V257" s="5">
        <v>20</v>
      </c>
    </row>
    <row r="258" spans="7:22" x14ac:dyDescent="0.3">
      <c r="G258">
        <v>1295</v>
      </c>
      <c r="H258" s="4">
        <v>44497</v>
      </c>
      <c r="I258" s="6">
        <v>28</v>
      </c>
      <c r="J258" t="s">
        <v>24</v>
      </c>
      <c r="K258" t="s">
        <v>89</v>
      </c>
      <c r="L258" t="s">
        <v>89</v>
      </c>
      <c r="M258" t="s">
        <v>95</v>
      </c>
      <c r="N258" s="4">
        <v>44499</v>
      </c>
      <c r="O258" t="s">
        <v>15</v>
      </c>
      <c r="P258" t="s">
        <v>18</v>
      </c>
      <c r="Q258" t="s">
        <v>69</v>
      </c>
      <c r="R258" t="s">
        <v>68</v>
      </c>
      <c r="S258" s="5">
        <v>41.86</v>
      </c>
      <c r="T258" s="6">
        <v>44</v>
      </c>
      <c r="U258" s="5">
        <f>'Basede Datos'!$S258*'Basede Datos'!$T258</f>
        <v>1841.84</v>
      </c>
      <c r="V258" s="5">
        <v>30</v>
      </c>
    </row>
    <row r="259" spans="7:22" x14ac:dyDescent="0.3">
      <c r="G259">
        <v>1296</v>
      </c>
      <c r="H259" s="4">
        <v>44497</v>
      </c>
      <c r="I259" s="6">
        <v>28</v>
      </c>
      <c r="J259" t="s">
        <v>24</v>
      </c>
      <c r="K259" t="s">
        <v>89</v>
      </c>
      <c r="L259" t="s">
        <v>89</v>
      </c>
      <c r="M259" t="s">
        <v>95</v>
      </c>
      <c r="N259" s="4">
        <v>44499</v>
      </c>
      <c r="O259" t="s">
        <v>19</v>
      </c>
      <c r="P259" t="s">
        <v>18</v>
      </c>
      <c r="Q259" t="s">
        <v>70</v>
      </c>
      <c r="R259" t="s">
        <v>71</v>
      </c>
      <c r="S259" s="5">
        <v>135.1</v>
      </c>
      <c r="T259" s="6">
        <v>24</v>
      </c>
      <c r="U259" s="5">
        <f>'Basede Datos'!$S259*'Basede Datos'!$T259</f>
        <v>3242.3999999999996</v>
      </c>
      <c r="V259" s="5">
        <v>40</v>
      </c>
    </row>
    <row r="260" spans="7:22" x14ac:dyDescent="0.3">
      <c r="G260">
        <v>1297</v>
      </c>
      <c r="H260" s="4">
        <v>44478</v>
      </c>
      <c r="I260" s="6">
        <v>9</v>
      </c>
      <c r="J260" t="s">
        <v>31</v>
      </c>
      <c r="K260" t="s">
        <v>90</v>
      </c>
      <c r="L260" t="s">
        <v>90</v>
      </c>
      <c r="M260" t="s">
        <v>101</v>
      </c>
      <c r="N260" s="4">
        <v>44480</v>
      </c>
      <c r="O260" t="s">
        <v>77</v>
      </c>
      <c r="P260" t="s">
        <v>16</v>
      </c>
      <c r="Q260" t="s">
        <v>72</v>
      </c>
      <c r="R260" t="s">
        <v>71</v>
      </c>
      <c r="S260" s="5">
        <v>257.59999999999997</v>
      </c>
      <c r="T260" s="6">
        <v>64</v>
      </c>
      <c r="U260" s="5">
        <f>'Basede Datos'!$S260*'Basede Datos'!$T260</f>
        <v>16486.399999999998</v>
      </c>
      <c r="V260" s="5">
        <v>20</v>
      </c>
    </row>
    <row r="261" spans="7:22" x14ac:dyDescent="0.3">
      <c r="G261">
        <v>1298</v>
      </c>
      <c r="H261" s="4">
        <v>44478</v>
      </c>
      <c r="I261" s="6">
        <v>9</v>
      </c>
      <c r="J261" t="s">
        <v>31</v>
      </c>
      <c r="K261" t="s">
        <v>90</v>
      </c>
      <c r="L261" t="s">
        <v>90</v>
      </c>
      <c r="M261" t="s">
        <v>101</v>
      </c>
      <c r="N261" s="4">
        <v>44480</v>
      </c>
      <c r="O261" t="s">
        <v>17</v>
      </c>
      <c r="P261" t="s">
        <v>16</v>
      </c>
      <c r="Q261" t="s">
        <v>73</v>
      </c>
      <c r="R261" t="s">
        <v>74</v>
      </c>
      <c r="S261" s="5">
        <v>273</v>
      </c>
      <c r="T261" s="6">
        <v>70</v>
      </c>
      <c r="U261" s="5">
        <f>'Basede Datos'!$S261*'Basede Datos'!$T261</f>
        <v>19110</v>
      </c>
      <c r="V261" s="5">
        <v>15</v>
      </c>
    </row>
    <row r="262" spans="7:22" x14ac:dyDescent="0.3">
      <c r="G262">
        <v>1299</v>
      </c>
      <c r="H262" s="4">
        <v>44475</v>
      </c>
      <c r="I262" s="6">
        <v>6</v>
      </c>
      <c r="J262" t="s">
        <v>28</v>
      </c>
      <c r="K262" t="s">
        <v>94</v>
      </c>
      <c r="L262" t="s">
        <v>87</v>
      </c>
      <c r="M262" t="s">
        <v>98</v>
      </c>
      <c r="N262" s="4">
        <v>44477</v>
      </c>
      <c r="O262" t="s">
        <v>15</v>
      </c>
      <c r="P262" t="s">
        <v>16</v>
      </c>
      <c r="Q262" t="s">
        <v>75</v>
      </c>
      <c r="R262" t="s">
        <v>20</v>
      </c>
      <c r="S262" s="5">
        <v>487.19999999999993</v>
      </c>
      <c r="T262" s="6">
        <v>98</v>
      </c>
      <c r="U262" s="5">
        <f>'Basede Datos'!$S262*'Basede Datos'!$T262</f>
        <v>47745.599999999991</v>
      </c>
      <c r="V262" s="5">
        <v>13</v>
      </c>
    </row>
    <row r="263" spans="7:22" x14ac:dyDescent="0.3">
      <c r="G263">
        <v>1300</v>
      </c>
      <c r="H263" s="4">
        <v>44477</v>
      </c>
      <c r="I263" s="6">
        <v>8</v>
      </c>
      <c r="J263" t="s">
        <v>30</v>
      </c>
      <c r="K263" t="s">
        <v>91</v>
      </c>
      <c r="L263" t="s">
        <v>38</v>
      </c>
      <c r="M263" t="s">
        <v>100</v>
      </c>
      <c r="N263" s="4">
        <v>44479</v>
      </c>
      <c r="O263" t="s">
        <v>19</v>
      </c>
      <c r="P263" t="s">
        <v>16</v>
      </c>
      <c r="Q263" t="s">
        <v>76</v>
      </c>
      <c r="R263" t="s">
        <v>74</v>
      </c>
      <c r="S263" s="5">
        <v>196</v>
      </c>
      <c r="T263" s="6">
        <v>48</v>
      </c>
      <c r="U263" s="5">
        <f>'Basede Datos'!$S263*'Basede Datos'!$T263</f>
        <v>9408</v>
      </c>
      <c r="V263" s="5">
        <v>12</v>
      </c>
    </row>
    <row r="264" spans="7:22" x14ac:dyDescent="0.3">
      <c r="G264">
        <v>1301</v>
      </c>
      <c r="H264" s="4">
        <v>44477</v>
      </c>
      <c r="I264" s="6">
        <v>8</v>
      </c>
      <c r="J264" t="s">
        <v>30</v>
      </c>
      <c r="K264" t="s">
        <v>91</v>
      </c>
      <c r="L264" t="s">
        <v>38</v>
      </c>
      <c r="M264" t="s">
        <v>100</v>
      </c>
      <c r="N264" s="4">
        <v>44479</v>
      </c>
      <c r="O264" t="s">
        <v>77</v>
      </c>
      <c r="P264" t="s">
        <v>16</v>
      </c>
      <c r="Q264" t="s">
        <v>42</v>
      </c>
      <c r="R264" t="s">
        <v>43</v>
      </c>
      <c r="S264" s="5">
        <v>100000</v>
      </c>
      <c r="T264" s="6">
        <v>5</v>
      </c>
      <c r="U264" s="5">
        <f>'Basede Datos'!$S264*'Basede Datos'!$T264</f>
        <v>500000</v>
      </c>
      <c r="V264" s="5">
        <v>11</v>
      </c>
    </row>
    <row r="265" spans="7:22" x14ac:dyDescent="0.3">
      <c r="G265">
        <v>1302</v>
      </c>
      <c r="H265" s="4">
        <v>44494</v>
      </c>
      <c r="I265" s="6">
        <v>25</v>
      </c>
      <c r="J265" t="s">
        <v>35</v>
      </c>
      <c r="K265" t="s">
        <v>39</v>
      </c>
      <c r="L265" t="s">
        <v>38</v>
      </c>
      <c r="M265" t="s">
        <v>97</v>
      </c>
      <c r="N265" s="4">
        <v>44496</v>
      </c>
      <c r="O265" t="s">
        <v>17</v>
      </c>
      <c r="P265" t="s">
        <v>16</v>
      </c>
      <c r="Q265" t="s">
        <v>44</v>
      </c>
      <c r="R265" t="s">
        <v>43</v>
      </c>
      <c r="S265" s="5">
        <v>20</v>
      </c>
      <c r="T265" s="6">
        <v>90</v>
      </c>
      <c r="U265" s="5">
        <f>'Basede Datos'!$S265*'Basede Datos'!$T265</f>
        <v>1800</v>
      </c>
      <c r="V265" s="5">
        <v>9</v>
      </c>
    </row>
    <row r="266" spans="7:22" x14ac:dyDescent="0.3">
      <c r="G266">
        <v>1303</v>
      </c>
      <c r="H266" s="4">
        <v>44495</v>
      </c>
      <c r="I266" s="6">
        <v>26</v>
      </c>
      <c r="J266" t="s">
        <v>36</v>
      </c>
      <c r="K266" t="s">
        <v>39</v>
      </c>
      <c r="L266" t="s">
        <v>38</v>
      </c>
      <c r="M266" t="s">
        <v>40</v>
      </c>
      <c r="N266" s="4">
        <v>44497</v>
      </c>
      <c r="O266" t="s">
        <v>15</v>
      </c>
      <c r="P266" t="s">
        <v>18</v>
      </c>
      <c r="Q266" t="s">
        <v>45</v>
      </c>
      <c r="R266" t="s">
        <v>43</v>
      </c>
      <c r="S266" s="5">
        <v>30</v>
      </c>
      <c r="T266" s="6">
        <v>49</v>
      </c>
      <c r="U266" s="5">
        <f>'Basede Datos'!$S266*'Basede Datos'!$T266</f>
        <v>1470</v>
      </c>
      <c r="V266" s="5">
        <v>20</v>
      </c>
    </row>
    <row r="267" spans="7:22" x14ac:dyDescent="0.3">
      <c r="G267">
        <v>1304</v>
      </c>
      <c r="H267" s="4">
        <v>44495</v>
      </c>
      <c r="I267" s="6">
        <v>26</v>
      </c>
      <c r="J267" t="s">
        <v>36</v>
      </c>
      <c r="K267" t="s">
        <v>39</v>
      </c>
      <c r="L267" t="s">
        <v>38</v>
      </c>
      <c r="M267" t="s">
        <v>40</v>
      </c>
      <c r="N267" s="4">
        <v>44497</v>
      </c>
      <c r="O267" t="s">
        <v>19</v>
      </c>
      <c r="P267" t="s">
        <v>18</v>
      </c>
      <c r="Q267" t="s">
        <v>46</v>
      </c>
      <c r="R267" t="s">
        <v>43</v>
      </c>
      <c r="S267" s="5">
        <v>25</v>
      </c>
      <c r="T267" s="6">
        <v>71</v>
      </c>
      <c r="U267" s="5">
        <f>'Basede Datos'!$S267*'Basede Datos'!$T267</f>
        <v>1775</v>
      </c>
      <c r="V267" s="5">
        <v>30</v>
      </c>
    </row>
    <row r="268" spans="7:22" x14ac:dyDescent="0.3">
      <c r="G268">
        <v>1305</v>
      </c>
      <c r="H268" s="4">
        <v>44495</v>
      </c>
      <c r="I268" s="6">
        <v>26</v>
      </c>
      <c r="J268" t="s">
        <v>36</v>
      </c>
      <c r="K268" t="s">
        <v>39</v>
      </c>
      <c r="L268" t="s">
        <v>38</v>
      </c>
      <c r="M268" t="s">
        <v>40</v>
      </c>
      <c r="N268" s="4">
        <v>44497</v>
      </c>
      <c r="O268" t="s">
        <v>77</v>
      </c>
      <c r="P268" t="s">
        <v>18</v>
      </c>
      <c r="Q268" t="s">
        <v>47</v>
      </c>
      <c r="R268" t="s">
        <v>43</v>
      </c>
      <c r="S268" s="5">
        <v>20</v>
      </c>
      <c r="T268" s="6">
        <v>10</v>
      </c>
      <c r="U268" s="5">
        <f>'Basede Datos'!$S268*'Basede Datos'!$T268</f>
        <v>200</v>
      </c>
      <c r="V268" s="5">
        <v>40</v>
      </c>
    </row>
    <row r="269" spans="7:22" x14ac:dyDescent="0.3">
      <c r="G269">
        <v>1306</v>
      </c>
      <c r="H269" s="4">
        <v>44498</v>
      </c>
      <c r="I269" s="6">
        <v>29</v>
      </c>
      <c r="J269" t="s">
        <v>26</v>
      </c>
      <c r="K269" t="s">
        <v>90</v>
      </c>
      <c r="L269" t="s">
        <v>90</v>
      </c>
      <c r="M269" t="s">
        <v>96</v>
      </c>
      <c r="N269" s="4">
        <v>44500</v>
      </c>
      <c r="O269" t="s">
        <v>17</v>
      </c>
      <c r="P269" t="s">
        <v>16</v>
      </c>
      <c r="Q269" t="s">
        <v>48</v>
      </c>
      <c r="R269" t="s">
        <v>49</v>
      </c>
      <c r="S269" s="5">
        <v>20000</v>
      </c>
      <c r="T269" s="6">
        <v>10</v>
      </c>
      <c r="U269" s="5">
        <f>'Basede Datos'!$S269*'Basede Datos'!$T269</f>
        <v>200000</v>
      </c>
      <c r="V269" s="5">
        <v>20</v>
      </c>
    </row>
    <row r="270" spans="7:22" x14ac:dyDescent="0.3">
      <c r="G270">
        <v>1307</v>
      </c>
      <c r="H270" s="4">
        <v>44475</v>
      </c>
      <c r="I270" s="6">
        <v>6</v>
      </c>
      <c r="J270" t="s">
        <v>28</v>
      </c>
      <c r="K270" t="s">
        <v>94</v>
      </c>
      <c r="L270" t="s">
        <v>87</v>
      </c>
      <c r="M270" t="s">
        <v>98</v>
      </c>
      <c r="N270" s="4">
        <v>44477</v>
      </c>
      <c r="O270" t="s">
        <v>15</v>
      </c>
      <c r="P270" t="s">
        <v>16</v>
      </c>
      <c r="Q270" t="s">
        <v>50</v>
      </c>
      <c r="R270" t="s">
        <v>49</v>
      </c>
      <c r="S270" s="5">
        <v>4555</v>
      </c>
      <c r="T270" s="6">
        <v>44</v>
      </c>
      <c r="U270" s="5">
        <f>'Basede Datos'!$S270*'Basede Datos'!$T270</f>
        <v>200420</v>
      </c>
      <c r="V270" s="5">
        <v>15</v>
      </c>
    </row>
    <row r="271" spans="7:22" x14ac:dyDescent="0.3">
      <c r="G271">
        <v>1309</v>
      </c>
      <c r="H271" s="4">
        <v>44473</v>
      </c>
      <c r="I271" s="6">
        <v>4</v>
      </c>
      <c r="J271" t="s">
        <v>27</v>
      </c>
      <c r="K271" t="s">
        <v>92</v>
      </c>
      <c r="L271" t="s">
        <v>38</v>
      </c>
      <c r="M271" t="s">
        <v>105</v>
      </c>
      <c r="N271" s="4">
        <v>44475</v>
      </c>
      <c r="O271" t="s">
        <v>19</v>
      </c>
      <c r="P271" t="s">
        <v>16</v>
      </c>
      <c r="Q271" t="s">
        <v>51</v>
      </c>
      <c r="R271" t="s">
        <v>49</v>
      </c>
      <c r="S271" s="5">
        <v>1000</v>
      </c>
      <c r="T271" s="6">
        <v>82</v>
      </c>
      <c r="U271" s="5">
        <f>'Basede Datos'!$S271*'Basede Datos'!$T271</f>
        <v>82000</v>
      </c>
      <c r="V271" s="5">
        <v>13</v>
      </c>
    </row>
    <row r="272" spans="7:22" x14ac:dyDescent="0.3">
      <c r="G272">
        <v>1310</v>
      </c>
      <c r="H272" s="4">
        <v>44473</v>
      </c>
      <c r="I272" s="6">
        <v>4</v>
      </c>
      <c r="J272" t="s">
        <v>27</v>
      </c>
      <c r="K272" t="s">
        <v>92</v>
      </c>
      <c r="L272" t="s">
        <v>38</v>
      </c>
      <c r="M272" t="s">
        <v>105</v>
      </c>
      <c r="N272" s="4">
        <v>44475</v>
      </c>
      <c r="O272" t="s">
        <v>77</v>
      </c>
      <c r="P272" t="s">
        <v>16</v>
      </c>
      <c r="Q272" t="s">
        <v>52</v>
      </c>
      <c r="R272" t="s">
        <v>49</v>
      </c>
      <c r="S272" s="5">
        <v>128.79999999999998</v>
      </c>
      <c r="T272" s="6">
        <v>29</v>
      </c>
      <c r="U272" s="5">
        <f>'Basede Datos'!$S272*'Basede Datos'!$T272</f>
        <v>3735.1999999999994</v>
      </c>
      <c r="V272" s="5">
        <v>12</v>
      </c>
    </row>
    <row r="273" spans="7:22" x14ac:dyDescent="0.3">
      <c r="G273">
        <v>1312</v>
      </c>
      <c r="H273" s="4">
        <v>44477</v>
      </c>
      <c r="I273" s="6">
        <v>8</v>
      </c>
      <c r="J273" t="s">
        <v>30</v>
      </c>
      <c r="K273" t="s">
        <v>91</v>
      </c>
      <c r="L273" t="s">
        <v>38</v>
      </c>
      <c r="M273" t="s">
        <v>100</v>
      </c>
      <c r="N273" s="4">
        <v>44479</v>
      </c>
      <c r="O273" t="s">
        <v>17</v>
      </c>
      <c r="P273" t="s">
        <v>16</v>
      </c>
      <c r="Q273" t="s">
        <v>53</v>
      </c>
      <c r="R273" t="s">
        <v>49</v>
      </c>
      <c r="S273" s="5">
        <v>178.5</v>
      </c>
      <c r="T273" s="6">
        <v>93</v>
      </c>
      <c r="U273" s="5">
        <f>'Basede Datos'!$S273*'Basede Datos'!$T273</f>
        <v>16600.5</v>
      </c>
      <c r="V273" s="5">
        <v>11</v>
      </c>
    </row>
    <row r="274" spans="7:22" x14ac:dyDescent="0.3">
      <c r="G274">
        <v>1315</v>
      </c>
      <c r="H274" s="4">
        <v>44472</v>
      </c>
      <c r="I274" s="6">
        <v>3</v>
      </c>
      <c r="J274" t="s">
        <v>25</v>
      </c>
      <c r="K274" t="s">
        <v>82</v>
      </c>
      <c r="L274" t="s">
        <v>80</v>
      </c>
      <c r="M274" t="s">
        <v>99</v>
      </c>
      <c r="N274" s="4">
        <v>44474</v>
      </c>
      <c r="O274" t="s">
        <v>15</v>
      </c>
      <c r="P274" t="s">
        <v>16</v>
      </c>
      <c r="Q274" t="s">
        <v>54</v>
      </c>
      <c r="R274" t="s">
        <v>55</v>
      </c>
      <c r="S274" s="5">
        <v>135.1</v>
      </c>
      <c r="T274" s="6">
        <v>11</v>
      </c>
      <c r="U274" s="5">
        <f>'Basede Datos'!$S274*'Basede Datos'!$T274</f>
        <v>1486.1</v>
      </c>
      <c r="V274" s="5">
        <v>9</v>
      </c>
    </row>
    <row r="275" spans="7:22" x14ac:dyDescent="0.3">
      <c r="G275">
        <v>1316</v>
      </c>
      <c r="H275" s="4">
        <v>44472</v>
      </c>
      <c r="I275" s="6">
        <v>3</v>
      </c>
      <c r="J275" t="s">
        <v>25</v>
      </c>
      <c r="K275" t="s">
        <v>82</v>
      </c>
      <c r="L275" t="s">
        <v>80</v>
      </c>
      <c r="M275" t="s">
        <v>99</v>
      </c>
      <c r="N275" s="4">
        <v>44474</v>
      </c>
      <c r="O275" t="s">
        <v>19</v>
      </c>
      <c r="P275" t="s">
        <v>18</v>
      </c>
      <c r="Q275" t="s">
        <v>56</v>
      </c>
      <c r="R275" t="s">
        <v>55</v>
      </c>
      <c r="S275" s="5">
        <v>560</v>
      </c>
      <c r="T275" s="6">
        <v>91</v>
      </c>
      <c r="U275" s="5">
        <f>'Basede Datos'!$S275*'Basede Datos'!$T275</f>
        <v>50960</v>
      </c>
      <c r="V275" s="5">
        <v>20</v>
      </c>
    </row>
    <row r="276" spans="7:22" x14ac:dyDescent="0.3">
      <c r="G276">
        <v>1320</v>
      </c>
      <c r="H276" s="4">
        <v>44479</v>
      </c>
      <c r="I276" s="6">
        <v>10</v>
      </c>
      <c r="J276" t="s">
        <v>32</v>
      </c>
      <c r="K276" t="s">
        <v>93</v>
      </c>
      <c r="L276" t="s">
        <v>38</v>
      </c>
      <c r="M276" t="s">
        <v>97</v>
      </c>
      <c r="N276" s="4">
        <v>44481</v>
      </c>
      <c r="O276" t="s">
        <v>77</v>
      </c>
      <c r="P276" t="s">
        <v>14</v>
      </c>
      <c r="Q276" t="s">
        <v>57</v>
      </c>
      <c r="R276" t="s">
        <v>55</v>
      </c>
      <c r="S276" s="5">
        <v>644</v>
      </c>
      <c r="T276" s="6">
        <v>12</v>
      </c>
      <c r="U276" s="5">
        <f>'Basede Datos'!$S276*'Basede Datos'!$T276</f>
        <v>7728</v>
      </c>
      <c r="V276" s="5">
        <v>30</v>
      </c>
    </row>
    <row r="277" spans="7:22" x14ac:dyDescent="0.3">
      <c r="G277">
        <v>1322</v>
      </c>
      <c r="H277" s="4">
        <v>44479</v>
      </c>
      <c r="I277" s="6">
        <v>10</v>
      </c>
      <c r="J277" t="s">
        <v>32</v>
      </c>
      <c r="K277" t="s">
        <v>93</v>
      </c>
      <c r="L277" t="s">
        <v>38</v>
      </c>
      <c r="M277" t="s">
        <v>97</v>
      </c>
      <c r="O277" t="s">
        <v>17</v>
      </c>
      <c r="P277" t="s">
        <v>18</v>
      </c>
      <c r="Q277" t="s">
        <v>58</v>
      </c>
      <c r="R277" t="s">
        <v>59</v>
      </c>
      <c r="S277" s="5">
        <v>178.5</v>
      </c>
      <c r="T277" s="6">
        <v>78</v>
      </c>
      <c r="U277" s="5">
        <f>'Basede Datos'!$S277*'Basede Datos'!$T277</f>
        <v>13923</v>
      </c>
      <c r="V277" s="5">
        <v>40</v>
      </c>
    </row>
    <row r="278" spans="7:22" x14ac:dyDescent="0.3">
      <c r="G278">
        <v>1323</v>
      </c>
      <c r="H278" s="4">
        <v>44480</v>
      </c>
      <c r="I278" s="6">
        <v>11</v>
      </c>
      <c r="J278" t="s">
        <v>33</v>
      </c>
      <c r="K278" t="s">
        <v>88</v>
      </c>
      <c r="L278" t="s">
        <v>88</v>
      </c>
      <c r="M278" t="s">
        <v>95</v>
      </c>
      <c r="O278" t="s">
        <v>15</v>
      </c>
      <c r="P278" t="s">
        <v>18</v>
      </c>
      <c r="Q278" t="s">
        <v>58</v>
      </c>
      <c r="R278" t="s">
        <v>59</v>
      </c>
      <c r="S278" s="5">
        <v>41.86</v>
      </c>
      <c r="T278" s="6">
        <v>60</v>
      </c>
      <c r="U278" s="5">
        <f>'Basede Datos'!$S278*'Basede Datos'!$T278</f>
        <v>2511.6</v>
      </c>
      <c r="V278" s="5">
        <v>20</v>
      </c>
    </row>
    <row r="279" spans="7:22" x14ac:dyDescent="0.3">
      <c r="G279">
        <v>1324</v>
      </c>
      <c r="H279" s="4">
        <v>44470</v>
      </c>
      <c r="I279" s="6">
        <v>1</v>
      </c>
      <c r="J279" t="s">
        <v>22</v>
      </c>
      <c r="K279" t="s">
        <v>90</v>
      </c>
      <c r="L279" t="s">
        <v>90</v>
      </c>
      <c r="M279" t="s">
        <v>100</v>
      </c>
      <c r="O279" t="s">
        <v>19</v>
      </c>
      <c r="P279" t="s">
        <v>18</v>
      </c>
      <c r="Q279" t="s">
        <v>58</v>
      </c>
      <c r="R279" t="s">
        <v>59</v>
      </c>
      <c r="S279" s="5">
        <v>644</v>
      </c>
      <c r="T279" s="6">
        <v>23</v>
      </c>
      <c r="U279" s="5">
        <f>'Basede Datos'!$S279*'Basede Datos'!$T279</f>
        <v>14812</v>
      </c>
      <c r="V279" s="5">
        <v>15</v>
      </c>
    </row>
    <row r="280" spans="7:22" x14ac:dyDescent="0.3">
      <c r="G280">
        <v>1325</v>
      </c>
      <c r="H280" s="4">
        <v>44497</v>
      </c>
      <c r="I280" s="6">
        <v>28</v>
      </c>
      <c r="J280" t="s">
        <v>24</v>
      </c>
      <c r="K280" t="s">
        <v>89</v>
      </c>
      <c r="L280" t="s">
        <v>89</v>
      </c>
      <c r="M280" t="s">
        <v>95</v>
      </c>
      <c r="N280" s="4">
        <v>44499</v>
      </c>
      <c r="O280" t="s">
        <v>77</v>
      </c>
      <c r="P280" t="s">
        <v>14</v>
      </c>
      <c r="Q280" t="s">
        <v>60</v>
      </c>
      <c r="R280" t="s">
        <v>59</v>
      </c>
      <c r="S280" s="5">
        <v>350</v>
      </c>
      <c r="T280" s="6">
        <v>34</v>
      </c>
      <c r="U280" s="5">
        <f>'Basede Datos'!$S280*'Basede Datos'!$T280</f>
        <v>11900</v>
      </c>
      <c r="V280" s="5">
        <v>13</v>
      </c>
    </row>
    <row r="281" spans="7:22" x14ac:dyDescent="0.3">
      <c r="G281">
        <v>1326</v>
      </c>
      <c r="H281" s="4">
        <v>44478</v>
      </c>
      <c r="I281" s="6">
        <v>9</v>
      </c>
      <c r="J281" t="s">
        <v>31</v>
      </c>
      <c r="K281" t="s">
        <v>90</v>
      </c>
      <c r="L281" t="s">
        <v>90</v>
      </c>
      <c r="M281" t="s">
        <v>101</v>
      </c>
      <c r="N281" s="4">
        <v>44480</v>
      </c>
      <c r="O281" t="s">
        <v>17</v>
      </c>
      <c r="P281" t="s">
        <v>16</v>
      </c>
      <c r="Q281" t="s">
        <v>61</v>
      </c>
      <c r="R281" t="s">
        <v>59</v>
      </c>
      <c r="S281" s="5">
        <v>308</v>
      </c>
      <c r="T281" s="6">
        <v>89</v>
      </c>
      <c r="U281" s="5">
        <f>'Basede Datos'!$S281*'Basede Datos'!$T281</f>
        <v>27412</v>
      </c>
      <c r="V281" s="5">
        <v>12</v>
      </c>
    </row>
    <row r="282" spans="7:22" x14ac:dyDescent="0.3">
      <c r="G282">
        <v>1327</v>
      </c>
      <c r="H282" s="4">
        <v>44475</v>
      </c>
      <c r="I282" s="6">
        <v>6</v>
      </c>
      <c r="J282" t="s">
        <v>28</v>
      </c>
      <c r="K282" t="s">
        <v>94</v>
      </c>
      <c r="L282" t="s">
        <v>87</v>
      </c>
      <c r="M282" t="s">
        <v>98</v>
      </c>
      <c r="N282" s="4">
        <v>44477</v>
      </c>
      <c r="O282" t="s">
        <v>15</v>
      </c>
      <c r="P282" t="s">
        <v>18</v>
      </c>
      <c r="Q282" t="s">
        <v>62</v>
      </c>
      <c r="R282" t="s">
        <v>59</v>
      </c>
      <c r="S282" s="5">
        <v>128.79999999999998</v>
      </c>
      <c r="T282" s="6">
        <v>82</v>
      </c>
      <c r="U282" s="5">
        <f>'Basede Datos'!$S282*'Basede Datos'!$T282</f>
        <v>10561.599999999999</v>
      </c>
      <c r="V282" s="5">
        <v>11</v>
      </c>
    </row>
    <row r="283" spans="7:22" x14ac:dyDescent="0.3">
      <c r="G283">
        <v>1328</v>
      </c>
      <c r="H283" s="4">
        <v>44477</v>
      </c>
      <c r="I283" s="6">
        <v>8</v>
      </c>
      <c r="J283" t="s">
        <v>30</v>
      </c>
      <c r="K283" t="s">
        <v>91</v>
      </c>
      <c r="L283" t="s">
        <v>38</v>
      </c>
      <c r="M283" t="s">
        <v>100</v>
      </c>
      <c r="N283" s="4">
        <v>44479</v>
      </c>
      <c r="O283" t="s">
        <v>19</v>
      </c>
      <c r="P283" t="s">
        <v>18</v>
      </c>
      <c r="Q283" t="s">
        <v>63</v>
      </c>
      <c r="R283" t="s">
        <v>64</v>
      </c>
      <c r="S283" s="5">
        <v>49</v>
      </c>
      <c r="T283" s="6">
        <v>43</v>
      </c>
      <c r="U283" s="5">
        <f>'Basede Datos'!$S283*'Basede Datos'!$T283</f>
        <v>2107</v>
      </c>
      <c r="V283" s="5">
        <v>20</v>
      </c>
    </row>
    <row r="284" spans="7:22" x14ac:dyDescent="0.3">
      <c r="G284">
        <v>1329</v>
      </c>
      <c r="H284" s="4">
        <v>44510</v>
      </c>
      <c r="I284" s="6">
        <v>10</v>
      </c>
      <c r="J284" t="s">
        <v>32</v>
      </c>
      <c r="K284" t="s">
        <v>93</v>
      </c>
      <c r="L284" t="s">
        <v>38</v>
      </c>
      <c r="M284" t="s">
        <v>97</v>
      </c>
      <c r="N284" s="4">
        <v>44512</v>
      </c>
      <c r="O284" t="s">
        <v>77</v>
      </c>
      <c r="P284" t="s">
        <v>16</v>
      </c>
      <c r="Q284" t="s">
        <v>65</v>
      </c>
      <c r="R284" t="s">
        <v>64</v>
      </c>
      <c r="S284" s="5">
        <v>41.86</v>
      </c>
      <c r="T284" s="6">
        <v>96</v>
      </c>
      <c r="U284" s="5">
        <f>'Basede Datos'!$S284*'Basede Datos'!$T284</f>
        <v>4018.56</v>
      </c>
      <c r="V284" s="5">
        <v>30</v>
      </c>
    </row>
    <row r="285" spans="7:22" x14ac:dyDescent="0.3">
      <c r="G285">
        <v>1330</v>
      </c>
      <c r="H285" s="4">
        <v>44510</v>
      </c>
      <c r="I285" s="6">
        <v>10</v>
      </c>
      <c r="J285" t="s">
        <v>32</v>
      </c>
      <c r="K285" t="s">
        <v>93</v>
      </c>
      <c r="L285" t="s">
        <v>38</v>
      </c>
      <c r="M285" t="s">
        <v>97</v>
      </c>
      <c r="N285" s="4">
        <v>44512</v>
      </c>
      <c r="O285" t="s">
        <v>17</v>
      </c>
      <c r="P285" t="s">
        <v>16</v>
      </c>
      <c r="Q285" t="s">
        <v>66</v>
      </c>
      <c r="R285" t="s">
        <v>64</v>
      </c>
      <c r="S285" s="5">
        <v>252</v>
      </c>
      <c r="T285" s="6">
        <v>34</v>
      </c>
      <c r="U285" s="5">
        <f>'Basede Datos'!$S285*'Basede Datos'!$T285</f>
        <v>8568</v>
      </c>
      <c r="V285" s="5">
        <v>40</v>
      </c>
    </row>
    <row r="286" spans="7:22" x14ac:dyDescent="0.3">
      <c r="G286">
        <v>1331</v>
      </c>
      <c r="H286" s="4">
        <v>44511</v>
      </c>
      <c r="I286" s="6">
        <v>11</v>
      </c>
      <c r="J286" t="s">
        <v>33</v>
      </c>
      <c r="K286" t="s">
        <v>88</v>
      </c>
      <c r="L286" t="s">
        <v>88</v>
      </c>
      <c r="M286" t="s">
        <v>95</v>
      </c>
      <c r="O286" t="s">
        <v>15</v>
      </c>
      <c r="P286" t="s">
        <v>16</v>
      </c>
      <c r="Q286" t="s">
        <v>67</v>
      </c>
      <c r="R286" t="s">
        <v>68</v>
      </c>
      <c r="S286" s="5">
        <v>644</v>
      </c>
      <c r="T286" s="6">
        <v>42</v>
      </c>
      <c r="U286" s="5">
        <f>'Basede Datos'!$S286*'Basede Datos'!$T286</f>
        <v>27048</v>
      </c>
      <c r="V286" s="5">
        <v>20</v>
      </c>
    </row>
    <row r="287" spans="7:22" x14ac:dyDescent="0.3">
      <c r="G287">
        <v>1332</v>
      </c>
      <c r="H287" s="4">
        <v>44511</v>
      </c>
      <c r="I287" s="6">
        <v>11</v>
      </c>
      <c r="J287" t="s">
        <v>33</v>
      </c>
      <c r="K287" t="s">
        <v>88</v>
      </c>
      <c r="L287" t="s">
        <v>88</v>
      </c>
      <c r="M287" t="s">
        <v>95</v>
      </c>
      <c r="O287" t="s">
        <v>19</v>
      </c>
      <c r="P287" t="s">
        <v>16</v>
      </c>
      <c r="Q287" t="s">
        <v>69</v>
      </c>
      <c r="R287" t="s">
        <v>68</v>
      </c>
      <c r="S287" s="5">
        <v>41.86</v>
      </c>
      <c r="T287" s="6">
        <v>100</v>
      </c>
      <c r="U287" s="5">
        <f>'Basede Datos'!$S287*'Basede Datos'!$T287</f>
        <v>4186</v>
      </c>
      <c r="V287" s="5">
        <v>15</v>
      </c>
    </row>
    <row r="288" spans="7:22" x14ac:dyDescent="0.3">
      <c r="G288">
        <v>1333</v>
      </c>
      <c r="H288" s="4">
        <v>44501</v>
      </c>
      <c r="I288" s="6">
        <v>1</v>
      </c>
      <c r="J288" t="s">
        <v>22</v>
      </c>
      <c r="K288" t="s">
        <v>90</v>
      </c>
      <c r="L288" t="s">
        <v>90</v>
      </c>
      <c r="M288" t="s">
        <v>100</v>
      </c>
      <c r="O288" t="s">
        <v>77</v>
      </c>
      <c r="P288" t="s">
        <v>16</v>
      </c>
      <c r="Q288" t="s">
        <v>70</v>
      </c>
      <c r="R288" t="s">
        <v>71</v>
      </c>
      <c r="S288" s="5">
        <v>135.1</v>
      </c>
      <c r="T288" s="6">
        <v>42</v>
      </c>
      <c r="U288" s="5">
        <f>'Basede Datos'!$S288*'Basede Datos'!$T288</f>
        <v>5674.2</v>
      </c>
      <c r="V288" s="5">
        <v>13</v>
      </c>
    </row>
    <row r="289" spans="7:22" x14ac:dyDescent="0.3">
      <c r="G289">
        <v>1334</v>
      </c>
      <c r="H289" s="4">
        <v>44501</v>
      </c>
      <c r="I289" s="6">
        <v>1</v>
      </c>
      <c r="J289" t="s">
        <v>22</v>
      </c>
      <c r="K289" t="s">
        <v>90</v>
      </c>
      <c r="L289" t="s">
        <v>90</v>
      </c>
      <c r="M289" t="s">
        <v>100</v>
      </c>
      <c r="O289" t="s">
        <v>17</v>
      </c>
      <c r="P289" t="s">
        <v>16</v>
      </c>
      <c r="Q289" t="s">
        <v>72</v>
      </c>
      <c r="R289" t="s">
        <v>71</v>
      </c>
      <c r="S289" s="5">
        <v>257.59999999999997</v>
      </c>
      <c r="T289" s="6">
        <v>16</v>
      </c>
      <c r="U289" s="5">
        <f>'Basede Datos'!$S289*'Basede Datos'!$T289</f>
        <v>4121.5999999999995</v>
      </c>
      <c r="V289" s="5">
        <v>12</v>
      </c>
    </row>
    <row r="290" spans="7:22" x14ac:dyDescent="0.3">
      <c r="G290">
        <v>1335</v>
      </c>
      <c r="H290" s="4">
        <v>44501</v>
      </c>
      <c r="I290" s="6">
        <v>1</v>
      </c>
      <c r="J290" t="s">
        <v>22</v>
      </c>
      <c r="K290" t="s">
        <v>90</v>
      </c>
      <c r="L290" t="s">
        <v>90</v>
      </c>
      <c r="M290" t="s">
        <v>100</v>
      </c>
      <c r="O290" t="s">
        <v>15</v>
      </c>
      <c r="P290" t="s">
        <v>18</v>
      </c>
      <c r="Q290" t="s">
        <v>73</v>
      </c>
      <c r="R290" t="s">
        <v>74</v>
      </c>
      <c r="S290" s="5">
        <v>273</v>
      </c>
      <c r="T290" s="6">
        <v>22</v>
      </c>
      <c r="U290" s="5">
        <f>'Basede Datos'!$S290*'Basede Datos'!$T290</f>
        <v>6006</v>
      </c>
      <c r="V290" s="5">
        <v>11</v>
      </c>
    </row>
    <row r="291" spans="7:22" x14ac:dyDescent="0.3">
      <c r="G291">
        <v>1336</v>
      </c>
      <c r="H291" s="4">
        <v>44528</v>
      </c>
      <c r="I291" s="6">
        <v>28</v>
      </c>
      <c r="J291" t="s">
        <v>24</v>
      </c>
      <c r="K291" t="s">
        <v>89</v>
      </c>
      <c r="L291" t="s">
        <v>89</v>
      </c>
      <c r="M291" t="s">
        <v>95</v>
      </c>
      <c r="N291" s="4">
        <v>44530</v>
      </c>
      <c r="O291" t="s">
        <v>19</v>
      </c>
      <c r="P291" t="s">
        <v>18</v>
      </c>
      <c r="Q291" t="s">
        <v>75</v>
      </c>
      <c r="R291" t="s">
        <v>20</v>
      </c>
      <c r="S291" s="5">
        <v>487.19999999999993</v>
      </c>
      <c r="T291" s="6">
        <v>46</v>
      </c>
      <c r="U291" s="5">
        <f>'Basede Datos'!$S291*'Basede Datos'!$T291</f>
        <v>22411.199999999997</v>
      </c>
      <c r="V291" s="5">
        <v>9</v>
      </c>
    </row>
    <row r="292" spans="7:22" x14ac:dyDescent="0.3">
      <c r="G292">
        <v>1337</v>
      </c>
      <c r="H292" s="4">
        <v>44528</v>
      </c>
      <c r="I292" s="6">
        <v>28</v>
      </c>
      <c r="J292" t="s">
        <v>24</v>
      </c>
      <c r="K292" t="s">
        <v>89</v>
      </c>
      <c r="L292" t="s">
        <v>89</v>
      </c>
      <c r="M292" t="s">
        <v>95</v>
      </c>
      <c r="N292" s="4">
        <v>44530</v>
      </c>
      <c r="O292" t="s">
        <v>77</v>
      </c>
      <c r="P292" t="s">
        <v>18</v>
      </c>
      <c r="Q292" t="s">
        <v>76</v>
      </c>
      <c r="R292" t="s">
        <v>74</v>
      </c>
      <c r="S292" s="5">
        <v>196</v>
      </c>
      <c r="T292" s="6">
        <v>100</v>
      </c>
      <c r="U292" s="5">
        <f>'Basede Datos'!$S292*'Basede Datos'!$T292</f>
        <v>19600</v>
      </c>
      <c r="V292" s="5">
        <v>20</v>
      </c>
    </row>
    <row r="293" spans="7:22" x14ac:dyDescent="0.3">
      <c r="G293">
        <v>1338</v>
      </c>
      <c r="H293" s="4">
        <v>44509</v>
      </c>
      <c r="I293" s="6">
        <v>9</v>
      </c>
      <c r="J293" t="s">
        <v>31</v>
      </c>
      <c r="K293" t="s">
        <v>90</v>
      </c>
      <c r="L293" t="s">
        <v>90</v>
      </c>
      <c r="M293" t="s">
        <v>101</v>
      </c>
      <c r="N293" s="4">
        <v>44511</v>
      </c>
      <c r="O293" t="s">
        <v>17</v>
      </c>
      <c r="P293" t="s">
        <v>16</v>
      </c>
      <c r="Q293" t="s">
        <v>42</v>
      </c>
      <c r="R293" t="s">
        <v>43</v>
      </c>
      <c r="S293" s="5">
        <v>100000</v>
      </c>
      <c r="T293" s="6">
        <v>5</v>
      </c>
      <c r="U293" s="5">
        <f>'Basede Datos'!$S293*'Basede Datos'!$T293</f>
        <v>500000</v>
      </c>
      <c r="V293" s="5">
        <v>30</v>
      </c>
    </row>
    <row r="294" spans="7:22" x14ac:dyDescent="0.3">
      <c r="G294">
        <v>1339</v>
      </c>
      <c r="H294" s="4">
        <v>44509</v>
      </c>
      <c r="I294" s="6">
        <v>9</v>
      </c>
      <c r="J294" t="s">
        <v>31</v>
      </c>
      <c r="K294" t="s">
        <v>90</v>
      </c>
      <c r="L294" t="s">
        <v>90</v>
      </c>
      <c r="M294" t="s">
        <v>101</v>
      </c>
      <c r="N294" s="4">
        <v>44511</v>
      </c>
      <c r="O294" t="s">
        <v>15</v>
      </c>
      <c r="P294" t="s">
        <v>16</v>
      </c>
      <c r="Q294" t="s">
        <v>44</v>
      </c>
      <c r="R294" t="s">
        <v>43</v>
      </c>
      <c r="S294" s="5">
        <v>20</v>
      </c>
      <c r="T294" s="6">
        <v>58</v>
      </c>
      <c r="U294" s="5">
        <f>'Basede Datos'!$S294*'Basede Datos'!$T294</f>
        <v>1160</v>
      </c>
      <c r="V294" s="5">
        <v>40</v>
      </c>
    </row>
    <row r="295" spans="7:22" x14ac:dyDescent="0.3">
      <c r="G295">
        <v>1340</v>
      </c>
      <c r="H295" s="4">
        <v>44506</v>
      </c>
      <c r="I295" s="6">
        <v>6</v>
      </c>
      <c r="J295" t="s">
        <v>28</v>
      </c>
      <c r="K295" t="s">
        <v>94</v>
      </c>
      <c r="L295" t="s">
        <v>87</v>
      </c>
      <c r="M295" t="s">
        <v>98</v>
      </c>
      <c r="N295" s="4">
        <v>44508</v>
      </c>
      <c r="O295" t="s">
        <v>19</v>
      </c>
      <c r="P295" t="s">
        <v>16</v>
      </c>
      <c r="Q295" t="s">
        <v>45</v>
      </c>
      <c r="R295" t="s">
        <v>43</v>
      </c>
      <c r="S295" s="5">
        <v>30</v>
      </c>
      <c r="T295" s="6">
        <v>85</v>
      </c>
      <c r="U295" s="5">
        <f>'Basede Datos'!$S295*'Basede Datos'!$T295</f>
        <v>2550</v>
      </c>
      <c r="V295" s="5">
        <v>20</v>
      </c>
    </row>
    <row r="296" spans="7:22" x14ac:dyDescent="0.3">
      <c r="G296">
        <v>1341</v>
      </c>
      <c r="H296" s="4">
        <v>44508</v>
      </c>
      <c r="I296" s="6">
        <v>8</v>
      </c>
      <c r="J296" t="s">
        <v>30</v>
      </c>
      <c r="K296" t="s">
        <v>91</v>
      </c>
      <c r="L296" t="s">
        <v>38</v>
      </c>
      <c r="M296" t="s">
        <v>100</v>
      </c>
      <c r="N296" s="4">
        <v>44510</v>
      </c>
      <c r="O296" t="s">
        <v>77</v>
      </c>
      <c r="P296" t="s">
        <v>16</v>
      </c>
      <c r="Q296" t="s">
        <v>46</v>
      </c>
      <c r="R296" t="s">
        <v>43</v>
      </c>
      <c r="S296" s="5">
        <v>25</v>
      </c>
      <c r="T296" s="6">
        <v>100000</v>
      </c>
      <c r="U296" s="5">
        <f>'Basede Datos'!$S296*'Basede Datos'!$T296</f>
        <v>2500000</v>
      </c>
      <c r="V296" s="5">
        <v>15</v>
      </c>
    </row>
    <row r="297" spans="7:22" x14ac:dyDescent="0.3">
      <c r="G297">
        <v>1342</v>
      </c>
      <c r="H297" s="4">
        <v>44508</v>
      </c>
      <c r="I297" s="6">
        <v>8</v>
      </c>
      <c r="J297" t="s">
        <v>30</v>
      </c>
      <c r="K297" t="s">
        <v>91</v>
      </c>
      <c r="L297" t="s">
        <v>38</v>
      </c>
      <c r="M297" t="s">
        <v>100</v>
      </c>
      <c r="N297" s="4">
        <v>44510</v>
      </c>
      <c r="O297" t="s">
        <v>17</v>
      </c>
      <c r="P297" t="s">
        <v>16</v>
      </c>
      <c r="Q297" t="s">
        <v>47</v>
      </c>
      <c r="R297" t="s">
        <v>43</v>
      </c>
      <c r="S297" s="5">
        <v>20</v>
      </c>
      <c r="T297" s="6">
        <v>19</v>
      </c>
      <c r="U297" s="5">
        <f>'Basede Datos'!$S297*'Basede Datos'!$T297</f>
        <v>380</v>
      </c>
      <c r="V297" s="5">
        <v>13</v>
      </c>
    </row>
    <row r="298" spans="7:22" x14ac:dyDescent="0.3">
      <c r="G298">
        <v>1343</v>
      </c>
      <c r="H298" s="4">
        <v>44525</v>
      </c>
      <c r="I298" s="6">
        <v>25</v>
      </c>
      <c r="J298" t="s">
        <v>35</v>
      </c>
      <c r="K298" t="s">
        <v>39</v>
      </c>
      <c r="L298" t="s">
        <v>38</v>
      </c>
      <c r="M298" t="s">
        <v>97</v>
      </c>
      <c r="N298" s="4">
        <v>44527</v>
      </c>
      <c r="O298" t="s">
        <v>15</v>
      </c>
      <c r="P298" t="s">
        <v>16</v>
      </c>
      <c r="Q298" t="s">
        <v>48</v>
      </c>
      <c r="R298" t="s">
        <v>49</v>
      </c>
      <c r="S298" s="5">
        <v>20000</v>
      </c>
      <c r="T298" s="6">
        <v>63</v>
      </c>
      <c r="U298" s="5">
        <f>'Basede Datos'!$S298*'Basede Datos'!$T298</f>
        <v>1260000</v>
      </c>
      <c r="V298" s="5">
        <v>12</v>
      </c>
    </row>
    <row r="299" spans="7:22" x14ac:dyDescent="0.3">
      <c r="G299">
        <v>1344</v>
      </c>
      <c r="H299" s="4">
        <v>44526</v>
      </c>
      <c r="I299" s="6">
        <v>26</v>
      </c>
      <c r="J299" t="s">
        <v>36</v>
      </c>
      <c r="K299" t="s">
        <v>39</v>
      </c>
      <c r="L299" t="s">
        <v>38</v>
      </c>
      <c r="M299" t="s">
        <v>40</v>
      </c>
      <c r="N299" s="4">
        <v>44528</v>
      </c>
      <c r="O299" t="s">
        <v>19</v>
      </c>
      <c r="P299" t="s">
        <v>18</v>
      </c>
      <c r="Q299" t="s">
        <v>50</v>
      </c>
      <c r="R299" t="s">
        <v>49</v>
      </c>
      <c r="S299" s="5">
        <v>4555</v>
      </c>
      <c r="T299" s="6">
        <v>69</v>
      </c>
      <c r="U299" s="5">
        <f>'Basede Datos'!$S299*'Basede Datos'!$T299</f>
        <v>314295</v>
      </c>
      <c r="V299" s="5">
        <v>11</v>
      </c>
    </row>
    <row r="300" spans="7:22" x14ac:dyDescent="0.3">
      <c r="G300">
        <v>1345</v>
      </c>
      <c r="H300" s="4">
        <v>44526</v>
      </c>
      <c r="I300" s="6">
        <v>26</v>
      </c>
      <c r="J300" t="s">
        <v>36</v>
      </c>
      <c r="K300" t="s">
        <v>39</v>
      </c>
      <c r="L300" t="s">
        <v>38</v>
      </c>
      <c r="M300" t="s">
        <v>40</v>
      </c>
      <c r="N300" s="4">
        <v>44528</v>
      </c>
      <c r="O300" t="s">
        <v>77</v>
      </c>
      <c r="P300" t="s">
        <v>14</v>
      </c>
      <c r="Q300" t="s">
        <v>51</v>
      </c>
      <c r="R300" t="s">
        <v>49</v>
      </c>
      <c r="S300" s="5">
        <v>1000</v>
      </c>
      <c r="T300" s="6">
        <v>37</v>
      </c>
      <c r="U300" s="5">
        <f>'Basede Datos'!$S300*'Basede Datos'!$T300</f>
        <v>37000</v>
      </c>
      <c r="V300" s="5">
        <v>9</v>
      </c>
    </row>
    <row r="301" spans="7:22" x14ac:dyDescent="0.3">
      <c r="G301">
        <v>1346</v>
      </c>
      <c r="H301" s="4">
        <v>44526</v>
      </c>
      <c r="I301" s="6">
        <v>26</v>
      </c>
      <c r="J301" t="s">
        <v>36</v>
      </c>
      <c r="K301" t="s">
        <v>39</v>
      </c>
      <c r="L301" t="s">
        <v>38</v>
      </c>
      <c r="M301" t="s">
        <v>40</v>
      </c>
      <c r="N301" s="4">
        <v>44528</v>
      </c>
      <c r="O301" t="s">
        <v>17</v>
      </c>
      <c r="P301" t="s">
        <v>18</v>
      </c>
      <c r="Q301" t="s">
        <v>52</v>
      </c>
      <c r="R301" t="s">
        <v>49</v>
      </c>
      <c r="S301" s="5">
        <v>128.79999999999998</v>
      </c>
      <c r="T301" s="6">
        <v>64</v>
      </c>
      <c r="U301" s="5">
        <f>'Basede Datos'!$S301*'Basede Datos'!$T301</f>
        <v>8243.1999999999989</v>
      </c>
      <c r="V301" s="5">
        <v>20</v>
      </c>
    </row>
    <row r="302" spans="7:22" x14ac:dyDescent="0.3">
      <c r="G302">
        <v>1347</v>
      </c>
      <c r="H302" s="4">
        <v>44529</v>
      </c>
      <c r="I302" s="6">
        <v>29</v>
      </c>
      <c r="J302" t="s">
        <v>26</v>
      </c>
      <c r="K302" t="s">
        <v>90</v>
      </c>
      <c r="L302" t="s">
        <v>90</v>
      </c>
      <c r="M302" t="s">
        <v>96</v>
      </c>
      <c r="N302" s="4">
        <v>44531</v>
      </c>
      <c r="O302" t="s">
        <v>15</v>
      </c>
      <c r="P302" t="s">
        <v>18</v>
      </c>
      <c r="Q302" t="s">
        <v>53</v>
      </c>
      <c r="R302" t="s">
        <v>49</v>
      </c>
      <c r="S302" s="5">
        <v>178.5</v>
      </c>
      <c r="T302" s="6">
        <v>38</v>
      </c>
      <c r="U302" s="5">
        <f>'Basede Datos'!$S302*'Basede Datos'!$T302</f>
        <v>6783</v>
      </c>
      <c r="V302" s="5">
        <v>30</v>
      </c>
    </row>
    <row r="303" spans="7:22" x14ac:dyDescent="0.3">
      <c r="G303">
        <v>1348</v>
      </c>
      <c r="H303" s="4">
        <v>44506</v>
      </c>
      <c r="I303" s="6">
        <v>6</v>
      </c>
      <c r="J303" t="s">
        <v>28</v>
      </c>
      <c r="K303" t="s">
        <v>94</v>
      </c>
      <c r="L303" t="s">
        <v>87</v>
      </c>
      <c r="M303" t="s">
        <v>98</v>
      </c>
      <c r="N303" s="4">
        <v>44508</v>
      </c>
      <c r="O303" t="s">
        <v>19</v>
      </c>
      <c r="P303" t="s">
        <v>18</v>
      </c>
      <c r="Q303" t="s">
        <v>54</v>
      </c>
      <c r="R303" t="s">
        <v>55</v>
      </c>
      <c r="S303" s="5">
        <v>135.1</v>
      </c>
      <c r="T303" s="6">
        <v>15</v>
      </c>
      <c r="U303" s="5">
        <f>'Basede Datos'!$S303*'Basede Datos'!$T303</f>
        <v>2026.5</v>
      </c>
      <c r="V303" s="5">
        <v>40</v>
      </c>
    </row>
    <row r="304" spans="7:22" x14ac:dyDescent="0.3">
      <c r="G304">
        <v>1350</v>
      </c>
      <c r="H304" s="4">
        <v>44504</v>
      </c>
      <c r="I304" s="6">
        <v>4</v>
      </c>
      <c r="J304" t="s">
        <v>27</v>
      </c>
      <c r="K304" t="s">
        <v>92</v>
      </c>
      <c r="L304" t="s">
        <v>38</v>
      </c>
      <c r="M304" t="s">
        <v>105</v>
      </c>
      <c r="N304" s="4">
        <v>44506</v>
      </c>
      <c r="O304" t="s">
        <v>77</v>
      </c>
      <c r="P304" t="s">
        <v>14</v>
      </c>
      <c r="Q304" t="s">
        <v>56</v>
      </c>
      <c r="R304" t="s">
        <v>55</v>
      </c>
      <c r="S304" s="5">
        <v>560</v>
      </c>
      <c r="T304" s="6">
        <v>52</v>
      </c>
      <c r="U304" s="5">
        <f>'Basede Datos'!$S304*'Basede Datos'!$T304</f>
        <v>29120</v>
      </c>
      <c r="V304" s="5">
        <v>20</v>
      </c>
    </row>
    <row r="305" spans="7:22" x14ac:dyDescent="0.3">
      <c r="G305">
        <v>1351</v>
      </c>
      <c r="H305" s="4">
        <v>44504</v>
      </c>
      <c r="I305" s="6">
        <v>4</v>
      </c>
      <c r="J305" t="s">
        <v>27</v>
      </c>
      <c r="K305" t="s">
        <v>92</v>
      </c>
      <c r="L305" t="s">
        <v>38</v>
      </c>
      <c r="M305" t="s">
        <v>105</v>
      </c>
      <c r="N305" s="4">
        <v>44506</v>
      </c>
      <c r="O305" t="s">
        <v>17</v>
      </c>
      <c r="P305" t="s">
        <v>16</v>
      </c>
      <c r="Q305" t="s">
        <v>57</v>
      </c>
      <c r="R305" t="s">
        <v>55</v>
      </c>
      <c r="S305" s="5">
        <v>644</v>
      </c>
      <c r="T305" s="6">
        <v>37</v>
      </c>
      <c r="U305" s="5">
        <f>'Basede Datos'!$S305*'Basede Datos'!$T305</f>
        <v>23828</v>
      </c>
      <c r="V305" s="5">
        <v>15</v>
      </c>
    </row>
    <row r="306" spans="7:22" x14ac:dyDescent="0.3">
      <c r="G306">
        <v>1353</v>
      </c>
      <c r="H306" s="4">
        <v>44508</v>
      </c>
      <c r="I306" s="6">
        <v>8</v>
      </c>
      <c r="J306" t="s">
        <v>30</v>
      </c>
      <c r="K306" t="s">
        <v>91</v>
      </c>
      <c r="L306" t="s">
        <v>38</v>
      </c>
      <c r="M306" t="s">
        <v>100</v>
      </c>
      <c r="N306" s="4">
        <v>44510</v>
      </c>
      <c r="O306" t="s">
        <v>15</v>
      </c>
      <c r="P306" t="s">
        <v>18</v>
      </c>
      <c r="Q306" t="s">
        <v>58</v>
      </c>
      <c r="R306" t="s">
        <v>59</v>
      </c>
      <c r="S306" s="5">
        <v>178.5</v>
      </c>
      <c r="T306" s="6">
        <v>24</v>
      </c>
      <c r="U306" s="5">
        <f>'Basede Datos'!$S306*'Basede Datos'!$T306</f>
        <v>4284</v>
      </c>
      <c r="V306" s="5">
        <v>13</v>
      </c>
    </row>
    <row r="307" spans="7:22" x14ac:dyDescent="0.3">
      <c r="G307">
        <v>1356</v>
      </c>
      <c r="H307" s="4">
        <v>44503</v>
      </c>
      <c r="I307" s="6">
        <v>3</v>
      </c>
      <c r="J307" t="s">
        <v>25</v>
      </c>
      <c r="K307" t="s">
        <v>82</v>
      </c>
      <c r="L307" t="s">
        <v>80</v>
      </c>
      <c r="M307" t="s">
        <v>99</v>
      </c>
      <c r="N307" s="4">
        <v>44505</v>
      </c>
      <c r="O307" t="s">
        <v>19</v>
      </c>
      <c r="P307" t="s">
        <v>18</v>
      </c>
      <c r="Q307" t="s">
        <v>58</v>
      </c>
      <c r="R307" t="s">
        <v>59</v>
      </c>
      <c r="S307" s="5">
        <v>41.86</v>
      </c>
      <c r="T307" s="6">
        <v>36</v>
      </c>
      <c r="U307" s="5">
        <f>'Basede Datos'!$S307*'Basede Datos'!$T307</f>
        <v>1506.96</v>
      </c>
      <c r="V307" s="5">
        <v>12</v>
      </c>
    </row>
    <row r="308" spans="7:22" x14ac:dyDescent="0.3">
      <c r="G308">
        <v>1357</v>
      </c>
      <c r="H308" s="4">
        <v>44503</v>
      </c>
      <c r="I308" s="6">
        <v>3</v>
      </c>
      <c r="J308" t="s">
        <v>25</v>
      </c>
      <c r="K308" t="s">
        <v>82</v>
      </c>
      <c r="L308" t="s">
        <v>80</v>
      </c>
      <c r="M308" t="s">
        <v>99</v>
      </c>
      <c r="N308" s="4">
        <v>44505</v>
      </c>
      <c r="O308" t="s">
        <v>77</v>
      </c>
      <c r="P308" t="s">
        <v>16</v>
      </c>
      <c r="Q308" t="s">
        <v>58</v>
      </c>
      <c r="R308" t="s">
        <v>59</v>
      </c>
      <c r="S308" s="5">
        <v>644</v>
      </c>
      <c r="T308" s="6">
        <v>24</v>
      </c>
      <c r="U308" s="5">
        <f>'Basede Datos'!$S308*'Basede Datos'!$T308</f>
        <v>15456</v>
      </c>
      <c r="V308" s="5">
        <v>11</v>
      </c>
    </row>
    <row r="309" spans="7:22" x14ac:dyDescent="0.3">
      <c r="G309">
        <v>1361</v>
      </c>
      <c r="H309" s="4">
        <v>44510</v>
      </c>
      <c r="I309" s="6">
        <v>10</v>
      </c>
      <c r="J309" t="s">
        <v>32</v>
      </c>
      <c r="K309" t="s">
        <v>93</v>
      </c>
      <c r="L309" t="s">
        <v>38</v>
      </c>
      <c r="M309" t="s">
        <v>97</v>
      </c>
      <c r="N309" s="4">
        <v>44512</v>
      </c>
      <c r="O309" t="s">
        <v>17</v>
      </c>
      <c r="P309" t="s">
        <v>16</v>
      </c>
      <c r="Q309" t="s">
        <v>60</v>
      </c>
      <c r="R309" t="s">
        <v>59</v>
      </c>
      <c r="S309" s="5">
        <v>350</v>
      </c>
      <c r="T309" s="6">
        <v>20</v>
      </c>
      <c r="U309" s="5">
        <f>'Basede Datos'!$S309*'Basede Datos'!$T309</f>
        <v>7000</v>
      </c>
      <c r="V309" s="5">
        <v>9</v>
      </c>
    </row>
    <row r="310" spans="7:22" x14ac:dyDescent="0.3">
      <c r="G310">
        <v>1363</v>
      </c>
      <c r="H310" s="4">
        <v>44510</v>
      </c>
      <c r="I310" s="6">
        <v>10</v>
      </c>
      <c r="J310" t="s">
        <v>32</v>
      </c>
      <c r="K310" t="s">
        <v>93</v>
      </c>
      <c r="L310" t="s">
        <v>38</v>
      </c>
      <c r="M310" t="s">
        <v>97</v>
      </c>
      <c r="N310" s="4">
        <v>44512</v>
      </c>
      <c r="O310" t="s">
        <v>15</v>
      </c>
      <c r="P310" t="s">
        <v>16</v>
      </c>
      <c r="Q310" t="s">
        <v>61</v>
      </c>
      <c r="R310" t="s">
        <v>59</v>
      </c>
      <c r="S310" s="5">
        <v>308</v>
      </c>
      <c r="T310" s="6">
        <v>11</v>
      </c>
      <c r="U310" s="5">
        <f>'Basede Datos'!$S310*'Basede Datos'!$T310</f>
        <v>3388</v>
      </c>
      <c r="V310" s="5">
        <v>20</v>
      </c>
    </row>
    <row r="311" spans="7:22" x14ac:dyDescent="0.3">
      <c r="G311">
        <v>1364</v>
      </c>
      <c r="H311" s="4">
        <v>44511</v>
      </c>
      <c r="I311" s="6">
        <v>11</v>
      </c>
      <c r="J311" t="s">
        <v>33</v>
      </c>
      <c r="K311" t="s">
        <v>88</v>
      </c>
      <c r="L311" t="s">
        <v>88</v>
      </c>
      <c r="M311" t="s">
        <v>95</v>
      </c>
      <c r="N311" s="4">
        <v>44513</v>
      </c>
      <c r="O311" t="s">
        <v>19</v>
      </c>
      <c r="P311" t="s">
        <v>16</v>
      </c>
      <c r="Q311" t="s">
        <v>62</v>
      </c>
      <c r="R311" t="s">
        <v>59</v>
      </c>
      <c r="S311" s="5">
        <v>128.79999999999998</v>
      </c>
      <c r="T311" s="6">
        <v>78</v>
      </c>
      <c r="U311" s="5">
        <f>'Basede Datos'!$S311*'Basede Datos'!$T311</f>
        <v>10046.399999999998</v>
      </c>
      <c r="V311" s="5">
        <v>30</v>
      </c>
    </row>
    <row r="312" spans="7:22" x14ac:dyDescent="0.3">
      <c r="G312">
        <v>1365</v>
      </c>
      <c r="H312" s="4">
        <v>44501</v>
      </c>
      <c r="I312" s="6">
        <v>1</v>
      </c>
      <c r="J312" t="s">
        <v>22</v>
      </c>
      <c r="K312" t="s">
        <v>90</v>
      </c>
      <c r="L312" t="s">
        <v>90</v>
      </c>
      <c r="M312" t="s">
        <v>100</v>
      </c>
      <c r="N312" s="4">
        <v>44514</v>
      </c>
      <c r="O312" t="s">
        <v>77</v>
      </c>
      <c r="P312" t="s">
        <v>16</v>
      </c>
      <c r="Q312" t="s">
        <v>63</v>
      </c>
      <c r="R312" t="s">
        <v>64</v>
      </c>
      <c r="S312" s="5">
        <v>49</v>
      </c>
      <c r="T312" s="6">
        <v>76</v>
      </c>
      <c r="U312" s="5">
        <f>'Basede Datos'!$S312*'Basede Datos'!$T312</f>
        <v>3724</v>
      </c>
      <c r="V312" s="5">
        <v>40</v>
      </c>
    </row>
    <row r="313" spans="7:22" x14ac:dyDescent="0.3">
      <c r="G313">
        <v>1366</v>
      </c>
      <c r="H313" s="4">
        <v>44528</v>
      </c>
      <c r="I313" s="6">
        <v>28</v>
      </c>
      <c r="J313" t="s">
        <v>24</v>
      </c>
      <c r="K313" t="s">
        <v>89</v>
      </c>
      <c r="L313" t="s">
        <v>89</v>
      </c>
      <c r="M313" t="s">
        <v>95</v>
      </c>
      <c r="N313" s="4">
        <v>44530</v>
      </c>
      <c r="O313" t="s">
        <v>17</v>
      </c>
      <c r="P313" t="s">
        <v>16</v>
      </c>
      <c r="Q313" t="s">
        <v>65</v>
      </c>
      <c r="R313" t="s">
        <v>64</v>
      </c>
      <c r="S313" s="5">
        <v>41.86</v>
      </c>
      <c r="T313" s="6">
        <v>57</v>
      </c>
      <c r="U313" s="5">
        <f>'Basede Datos'!$S313*'Basede Datos'!$T313</f>
        <v>2386.02</v>
      </c>
      <c r="V313" s="5">
        <v>20</v>
      </c>
    </row>
    <row r="314" spans="7:22" x14ac:dyDescent="0.3">
      <c r="G314">
        <v>1367</v>
      </c>
      <c r="H314" s="4">
        <v>44509</v>
      </c>
      <c r="I314" s="6">
        <v>9</v>
      </c>
      <c r="J314" t="s">
        <v>31</v>
      </c>
      <c r="K314" t="s">
        <v>90</v>
      </c>
      <c r="L314" t="s">
        <v>90</v>
      </c>
      <c r="M314" t="s">
        <v>101</v>
      </c>
      <c r="N314" s="4">
        <v>44511</v>
      </c>
      <c r="O314" t="s">
        <v>15</v>
      </c>
      <c r="P314" t="s">
        <v>18</v>
      </c>
      <c r="Q314" t="s">
        <v>66</v>
      </c>
      <c r="R314" t="s">
        <v>64</v>
      </c>
      <c r="S314" s="5">
        <v>252</v>
      </c>
      <c r="T314" s="6">
        <v>14</v>
      </c>
      <c r="U314" s="5">
        <f>'Basede Datos'!$S314*'Basede Datos'!$T314</f>
        <v>3528</v>
      </c>
      <c r="V314" s="5">
        <v>15</v>
      </c>
    </row>
    <row r="315" spans="7:22" x14ac:dyDescent="0.3">
      <c r="G315">
        <v>1368</v>
      </c>
      <c r="H315" s="4">
        <v>44557</v>
      </c>
      <c r="I315" s="6">
        <v>27</v>
      </c>
      <c r="J315" t="s">
        <v>23</v>
      </c>
      <c r="K315" t="s">
        <v>39</v>
      </c>
      <c r="L315" t="s">
        <v>38</v>
      </c>
      <c r="M315" t="s">
        <v>99</v>
      </c>
      <c r="N315" s="4">
        <v>44559</v>
      </c>
      <c r="O315" t="s">
        <v>19</v>
      </c>
      <c r="P315" t="s">
        <v>18</v>
      </c>
      <c r="Q315" t="s">
        <v>67</v>
      </c>
      <c r="R315" t="s">
        <v>68</v>
      </c>
      <c r="S315" s="5">
        <v>644</v>
      </c>
      <c r="T315" s="6">
        <v>14</v>
      </c>
      <c r="U315" s="5">
        <f>'Basede Datos'!$S315*'Basede Datos'!$T315</f>
        <v>9016</v>
      </c>
      <c r="V315" s="5">
        <v>13</v>
      </c>
    </row>
    <row r="316" spans="7:22" x14ac:dyDescent="0.3">
      <c r="G316">
        <v>1369</v>
      </c>
      <c r="H316" s="4">
        <v>44557</v>
      </c>
      <c r="I316" s="6">
        <v>27</v>
      </c>
      <c r="J316" t="s">
        <v>23</v>
      </c>
      <c r="K316" t="s">
        <v>39</v>
      </c>
      <c r="L316" t="s">
        <v>38</v>
      </c>
      <c r="M316" t="s">
        <v>99</v>
      </c>
      <c r="N316" s="4">
        <v>44559</v>
      </c>
      <c r="O316" t="s">
        <v>77</v>
      </c>
      <c r="P316" t="s">
        <v>18</v>
      </c>
      <c r="Q316" t="s">
        <v>69</v>
      </c>
      <c r="R316" t="s">
        <v>68</v>
      </c>
      <c r="S316" s="5">
        <v>41.86</v>
      </c>
      <c r="T316" s="6">
        <v>70</v>
      </c>
      <c r="U316" s="5">
        <f>'Basede Datos'!$S316*'Basede Datos'!$T316</f>
        <v>2930.2</v>
      </c>
      <c r="V316" s="5">
        <v>12</v>
      </c>
    </row>
    <row r="317" spans="7:22" x14ac:dyDescent="0.3">
      <c r="G317">
        <v>1370</v>
      </c>
      <c r="H317" s="4">
        <v>44534</v>
      </c>
      <c r="I317" s="6">
        <v>4</v>
      </c>
      <c r="J317" t="s">
        <v>27</v>
      </c>
      <c r="K317" t="s">
        <v>92</v>
      </c>
      <c r="L317" t="s">
        <v>38</v>
      </c>
      <c r="M317" t="s">
        <v>105</v>
      </c>
      <c r="N317" s="4">
        <v>44536</v>
      </c>
      <c r="O317" t="s">
        <v>17</v>
      </c>
      <c r="P317" t="s">
        <v>16</v>
      </c>
      <c r="Q317" t="s">
        <v>70</v>
      </c>
      <c r="R317" t="s">
        <v>71</v>
      </c>
      <c r="S317" s="5">
        <v>135.1</v>
      </c>
      <c r="T317" s="6">
        <v>100</v>
      </c>
      <c r="U317" s="5">
        <f>'Basede Datos'!$S317*'Basede Datos'!$T317</f>
        <v>13510</v>
      </c>
      <c r="V317" s="5">
        <v>11</v>
      </c>
    </row>
    <row r="318" spans="7:22" x14ac:dyDescent="0.3">
      <c r="G318">
        <v>1371</v>
      </c>
      <c r="H318" s="4">
        <v>44534</v>
      </c>
      <c r="I318" s="6">
        <v>4</v>
      </c>
      <c r="J318" t="s">
        <v>27</v>
      </c>
      <c r="K318" t="s">
        <v>92</v>
      </c>
      <c r="L318" t="s">
        <v>38</v>
      </c>
      <c r="M318" t="s">
        <v>105</v>
      </c>
      <c r="N318" s="4">
        <v>44536</v>
      </c>
      <c r="O318" t="s">
        <v>15</v>
      </c>
      <c r="P318" t="s">
        <v>16</v>
      </c>
      <c r="Q318" t="s">
        <v>72</v>
      </c>
      <c r="R318" t="s">
        <v>71</v>
      </c>
      <c r="S318" s="5">
        <v>257.59999999999997</v>
      </c>
      <c r="T318" s="6">
        <v>27</v>
      </c>
      <c r="U318" s="5">
        <f>'Basede Datos'!$S318*'Basede Datos'!$T318</f>
        <v>6955.1999999999989</v>
      </c>
      <c r="V318" s="5">
        <v>20</v>
      </c>
    </row>
    <row r="319" spans="7:22" x14ac:dyDescent="0.3">
      <c r="G319">
        <v>1372</v>
      </c>
      <c r="H319" s="4">
        <v>44534</v>
      </c>
      <c r="I319" s="6">
        <v>4</v>
      </c>
      <c r="J319" t="s">
        <v>27</v>
      </c>
      <c r="K319" t="s">
        <v>92</v>
      </c>
      <c r="L319" t="s">
        <v>38</v>
      </c>
      <c r="M319" t="s">
        <v>105</v>
      </c>
      <c r="N319" s="4">
        <v>44536</v>
      </c>
      <c r="O319" t="s">
        <v>19</v>
      </c>
      <c r="P319" t="s">
        <v>16</v>
      </c>
      <c r="Q319" t="s">
        <v>73</v>
      </c>
      <c r="R319" t="s">
        <v>74</v>
      </c>
      <c r="S319" s="5">
        <v>273</v>
      </c>
      <c r="T319" s="6">
        <v>70</v>
      </c>
      <c r="U319" s="5">
        <f>'Basede Datos'!$S319*'Basede Datos'!$T319</f>
        <v>19110</v>
      </c>
      <c r="V319" s="5">
        <v>30</v>
      </c>
    </row>
    <row r="320" spans="7:22" x14ac:dyDescent="0.3">
      <c r="G320">
        <v>1373</v>
      </c>
      <c r="H320" s="4">
        <v>44542</v>
      </c>
      <c r="I320" s="6">
        <v>12</v>
      </c>
      <c r="J320" t="s">
        <v>34</v>
      </c>
      <c r="K320" t="s">
        <v>39</v>
      </c>
      <c r="L320" t="s">
        <v>38</v>
      </c>
      <c r="M320" t="s">
        <v>99</v>
      </c>
      <c r="N320" s="4">
        <v>44544</v>
      </c>
      <c r="O320" t="s">
        <v>77</v>
      </c>
      <c r="P320" t="s">
        <v>16</v>
      </c>
      <c r="Q320" t="s">
        <v>75</v>
      </c>
      <c r="R320" t="s">
        <v>20</v>
      </c>
      <c r="S320" s="5">
        <v>487.19999999999993</v>
      </c>
      <c r="T320" s="6">
        <v>57</v>
      </c>
      <c r="U320" s="5">
        <f>'Basede Datos'!$S320*'Basede Datos'!$T320</f>
        <v>27770.399999999998</v>
      </c>
      <c r="V320" s="5">
        <v>40</v>
      </c>
    </row>
    <row r="321" spans="7:22" x14ac:dyDescent="0.3">
      <c r="G321">
        <v>1374</v>
      </c>
      <c r="H321" s="4">
        <v>44542</v>
      </c>
      <c r="I321" s="6">
        <v>12</v>
      </c>
      <c r="J321" t="s">
        <v>34</v>
      </c>
      <c r="K321" t="s">
        <v>39</v>
      </c>
      <c r="L321" t="s">
        <v>38</v>
      </c>
      <c r="M321" t="s">
        <v>99</v>
      </c>
      <c r="N321" s="4">
        <v>44544</v>
      </c>
      <c r="O321" t="s">
        <v>17</v>
      </c>
      <c r="P321" t="s">
        <v>16</v>
      </c>
      <c r="Q321" t="s">
        <v>76</v>
      </c>
      <c r="R321" t="s">
        <v>74</v>
      </c>
      <c r="S321" s="5">
        <v>196</v>
      </c>
      <c r="T321" s="6">
        <v>83</v>
      </c>
      <c r="U321" s="5">
        <f>'Basede Datos'!$S321*'Basede Datos'!$T321</f>
        <v>16268</v>
      </c>
      <c r="V321" s="5">
        <v>20</v>
      </c>
    </row>
    <row r="322" spans="7:22" x14ac:dyDescent="0.3">
      <c r="G322">
        <v>1375</v>
      </c>
      <c r="H322" s="4">
        <v>44538</v>
      </c>
      <c r="I322" s="6">
        <v>8</v>
      </c>
      <c r="J322" t="s">
        <v>30</v>
      </c>
      <c r="K322" t="s">
        <v>91</v>
      </c>
      <c r="L322" t="s">
        <v>38</v>
      </c>
      <c r="M322" t="s">
        <v>100</v>
      </c>
      <c r="N322" s="4">
        <v>44540</v>
      </c>
      <c r="O322" t="s">
        <v>15</v>
      </c>
      <c r="P322" t="s">
        <v>16</v>
      </c>
      <c r="Q322" t="s">
        <v>42</v>
      </c>
      <c r="R322" t="s">
        <v>43</v>
      </c>
      <c r="S322" s="5">
        <v>100000</v>
      </c>
      <c r="T322" s="6">
        <v>5</v>
      </c>
      <c r="U322" s="5">
        <f>'Basede Datos'!$S322*'Basede Datos'!$T322</f>
        <v>500000</v>
      </c>
      <c r="V322" s="5">
        <v>15</v>
      </c>
    </row>
    <row r="323" spans="7:22" x14ac:dyDescent="0.3">
      <c r="G323">
        <v>1376</v>
      </c>
      <c r="H323" s="4">
        <v>44534</v>
      </c>
      <c r="I323" s="6">
        <v>4</v>
      </c>
      <c r="J323" t="s">
        <v>27</v>
      </c>
      <c r="K323" t="s">
        <v>92</v>
      </c>
      <c r="L323" t="s">
        <v>38</v>
      </c>
      <c r="M323" t="s">
        <v>105</v>
      </c>
      <c r="N323" s="4">
        <v>44536</v>
      </c>
      <c r="O323" t="s">
        <v>19</v>
      </c>
      <c r="P323" t="s">
        <v>18</v>
      </c>
      <c r="Q323" t="s">
        <v>44</v>
      </c>
      <c r="R323" t="s">
        <v>43</v>
      </c>
      <c r="S323" s="5">
        <v>20</v>
      </c>
      <c r="T323" s="6">
        <v>80</v>
      </c>
      <c r="U323" s="5">
        <f>'Basede Datos'!$S323*'Basede Datos'!$T323</f>
        <v>1600</v>
      </c>
      <c r="V323" s="5">
        <v>13</v>
      </c>
    </row>
    <row r="324" spans="7:22" x14ac:dyDescent="0.3">
      <c r="G324">
        <v>1377</v>
      </c>
      <c r="H324" s="4">
        <v>44559</v>
      </c>
      <c r="I324" s="6">
        <v>29</v>
      </c>
      <c r="J324" t="s">
        <v>26</v>
      </c>
      <c r="K324" t="s">
        <v>90</v>
      </c>
      <c r="L324" t="s">
        <v>90</v>
      </c>
      <c r="M324" t="s">
        <v>96</v>
      </c>
      <c r="N324" s="4">
        <v>44561</v>
      </c>
      <c r="O324" t="s">
        <v>77</v>
      </c>
      <c r="P324" t="s">
        <v>14</v>
      </c>
      <c r="Q324" t="s">
        <v>45</v>
      </c>
      <c r="R324" t="s">
        <v>43</v>
      </c>
      <c r="S324" s="5">
        <v>30</v>
      </c>
      <c r="T324" s="6">
        <v>47</v>
      </c>
      <c r="U324" s="5">
        <f>'Basede Datos'!$S324*'Basede Datos'!$T324</f>
        <v>1410</v>
      </c>
      <c r="V324" s="5">
        <v>12</v>
      </c>
    </row>
    <row r="325" spans="7:22" x14ac:dyDescent="0.3">
      <c r="G325">
        <v>1378</v>
      </c>
      <c r="H325" s="4">
        <v>44533</v>
      </c>
      <c r="I325" s="6">
        <v>3</v>
      </c>
      <c r="J325" t="s">
        <v>25</v>
      </c>
      <c r="K325" t="s">
        <v>82</v>
      </c>
      <c r="L325" t="s">
        <v>80</v>
      </c>
      <c r="M325" t="s">
        <v>99</v>
      </c>
      <c r="N325" s="4">
        <v>44535</v>
      </c>
      <c r="O325" t="s">
        <v>17</v>
      </c>
      <c r="P325" t="s">
        <v>18</v>
      </c>
      <c r="Q325" t="s">
        <v>46</v>
      </c>
      <c r="R325" t="s">
        <v>43</v>
      </c>
      <c r="S325" s="5">
        <v>25</v>
      </c>
      <c r="T325" s="6">
        <v>3000</v>
      </c>
      <c r="U325" s="5">
        <f>'Basede Datos'!$S325*'Basede Datos'!$T325</f>
        <v>75000</v>
      </c>
      <c r="V325" s="5">
        <v>11</v>
      </c>
    </row>
    <row r="326" spans="7:22" x14ac:dyDescent="0.3">
      <c r="G326">
        <v>1379</v>
      </c>
      <c r="H326" s="4">
        <v>44536</v>
      </c>
      <c r="I326" s="6">
        <v>6</v>
      </c>
      <c r="J326" t="s">
        <v>28</v>
      </c>
      <c r="K326" t="s">
        <v>94</v>
      </c>
      <c r="L326" t="s">
        <v>87</v>
      </c>
      <c r="M326" t="s">
        <v>98</v>
      </c>
      <c r="N326" s="4">
        <v>44538</v>
      </c>
      <c r="O326" t="s">
        <v>15</v>
      </c>
      <c r="P326" t="s">
        <v>18</v>
      </c>
      <c r="Q326" t="s">
        <v>47</v>
      </c>
      <c r="R326" t="s">
        <v>43</v>
      </c>
      <c r="S326" s="5">
        <v>20</v>
      </c>
      <c r="T326" s="6">
        <v>32</v>
      </c>
      <c r="U326" s="5">
        <f>'Basede Datos'!$S326*'Basede Datos'!$T326</f>
        <v>640</v>
      </c>
      <c r="V326" s="5">
        <v>9</v>
      </c>
    </row>
    <row r="327" spans="7:22" x14ac:dyDescent="0.3">
      <c r="G327">
        <v>1380</v>
      </c>
      <c r="H327" s="4">
        <v>44558</v>
      </c>
      <c r="I327" s="6">
        <v>28</v>
      </c>
      <c r="J327" t="s">
        <v>24</v>
      </c>
      <c r="K327" t="s">
        <v>89</v>
      </c>
      <c r="L327" t="s">
        <v>89</v>
      </c>
      <c r="M327" t="s">
        <v>95</v>
      </c>
      <c r="N327" s="4">
        <v>44560</v>
      </c>
      <c r="O327" t="s">
        <v>19</v>
      </c>
      <c r="P327" t="s">
        <v>18</v>
      </c>
      <c r="Q327" t="s">
        <v>48</v>
      </c>
      <c r="R327" t="s">
        <v>49</v>
      </c>
      <c r="S327" s="5">
        <v>20000</v>
      </c>
      <c r="T327" s="6">
        <v>12</v>
      </c>
      <c r="U327" s="5">
        <f>'Basede Datos'!$S327*'Basede Datos'!$T327</f>
        <v>240000</v>
      </c>
      <c r="V327" s="5">
        <v>20</v>
      </c>
    </row>
    <row r="328" spans="7:22" x14ac:dyDescent="0.3">
      <c r="G328">
        <v>1381</v>
      </c>
      <c r="H328" s="4">
        <v>44538</v>
      </c>
      <c r="I328" s="6">
        <v>8</v>
      </c>
      <c r="J328" t="s">
        <v>30</v>
      </c>
      <c r="K328" t="s">
        <v>91</v>
      </c>
      <c r="L328" t="s">
        <v>38</v>
      </c>
      <c r="M328" t="s">
        <v>100</v>
      </c>
      <c r="N328" s="4">
        <v>44540</v>
      </c>
      <c r="O328" t="s">
        <v>77</v>
      </c>
      <c r="P328" t="s">
        <v>14</v>
      </c>
      <c r="Q328" t="s">
        <v>50</v>
      </c>
      <c r="R328" t="s">
        <v>49</v>
      </c>
      <c r="S328" s="5">
        <v>4555</v>
      </c>
      <c r="T328" s="6">
        <v>41</v>
      </c>
      <c r="U328" s="5">
        <f>'Basede Datos'!$S328*'Basede Datos'!$T328</f>
        <v>186755</v>
      </c>
      <c r="V328" s="5">
        <v>30</v>
      </c>
    </row>
    <row r="329" spans="7:22" x14ac:dyDescent="0.3">
      <c r="G329">
        <v>1382</v>
      </c>
      <c r="H329" s="4">
        <v>44540</v>
      </c>
      <c r="I329" s="6">
        <v>10</v>
      </c>
      <c r="J329" t="s">
        <v>32</v>
      </c>
      <c r="K329" t="s">
        <v>93</v>
      </c>
      <c r="L329" t="s">
        <v>38</v>
      </c>
      <c r="M329" t="s">
        <v>97</v>
      </c>
      <c r="N329" s="4">
        <v>44542</v>
      </c>
      <c r="O329" t="s">
        <v>17</v>
      </c>
      <c r="P329" t="s">
        <v>16</v>
      </c>
      <c r="Q329" t="s">
        <v>51</v>
      </c>
      <c r="R329" t="s">
        <v>49</v>
      </c>
      <c r="S329" s="5">
        <v>1000</v>
      </c>
      <c r="T329" s="6">
        <v>41</v>
      </c>
      <c r="U329" s="5">
        <f>'Basede Datos'!$S329*'Basede Datos'!$T329</f>
        <v>41000</v>
      </c>
      <c r="V329" s="5">
        <v>40</v>
      </c>
    </row>
    <row r="330" spans="7:22" x14ac:dyDescent="0.3">
      <c r="G330">
        <v>1383</v>
      </c>
      <c r="H330" s="4">
        <v>44537</v>
      </c>
      <c r="I330" s="6">
        <v>7</v>
      </c>
      <c r="J330" t="s">
        <v>29</v>
      </c>
      <c r="K330" t="s">
        <v>86</v>
      </c>
      <c r="L330" t="s">
        <v>85</v>
      </c>
      <c r="M330" t="s">
        <v>100</v>
      </c>
      <c r="N330" s="4">
        <v>44542</v>
      </c>
      <c r="O330" t="s">
        <v>15</v>
      </c>
      <c r="P330" t="s">
        <v>18</v>
      </c>
      <c r="Q330" t="s">
        <v>52</v>
      </c>
      <c r="R330" t="s">
        <v>49</v>
      </c>
      <c r="S330" s="5">
        <v>128.79999999999998</v>
      </c>
      <c r="T330" s="6">
        <v>41</v>
      </c>
      <c r="U330" s="5">
        <f>'Basede Datos'!$S330*'Basede Datos'!$T330</f>
        <v>5280.7999999999993</v>
      </c>
      <c r="V330" s="5">
        <v>20</v>
      </c>
    </row>
    <row r="331" spans="7:22" x14ac:dyDescent="0.3">
      <c r="G331">
        <v>1384</v>
      </c>
      <c r="H331" s="4">
        <v>44540</v>
      </c>
      <c r="I331" s="6">
        <v>10</v>
      </c>
      <c r="J331" t="s">
        <v>32</v>
      </c>
      <c r="K331" t="s">
        <v>93</v>
      </c>
      <c r="L331" t="s">
        <v>38</v>
      </c>
      <c r="M331" t="s">
        <v>97</v>
      </c>
      <c r="N331" s="4">
        <v>44542</v>
      </c>
      <c r="O331" t="s">
        <v>19</v>
      </c>
      <c r="P331" t="s">
        <v>18</v>
      </c>
      <c r="Q331" t="s">
        <v>53</v>
      </c>
      <c r="R331" t="s">
        <v>49</v>
      </c>
      <c r="S331" s="5">
        <v>178.5</v>
      </c>
      <c r="T331" s="6">
        <v>94</v>
      </c>
      <c r="U331" s="5">
        <f>'Basede Datos'!$S331*'Basede Datos'!$T331</f>
        <v>16779</v>
      </c>
      <c r="V331" s="5">
        <v>15</v>
      </c>
    </row>
    <row r="332" spans="7:22" x14ac:dyDescent="0.3">
      <c r="G332">
        <v>1385</v>
      </c>
      <c r="H332" s="4">
        <v>44540</v>
      </c>
      <c r="I332" s="6">
        <v>10</v>
      </c>
      <c r="J332" t="s">
        <v>32</v>
      </c>
      <c r="K332" t="s">
        <v>93</v>
      </c>
      <c r="L332" t="s">
        <v>38</v>
      </c>
      <c r="M332" t="s">
        <v>97</v>
      </c>
      <c r="N332" s="4">
        <v>44542</v>
      </c>
      <c r="O332" t="s">
        <v>77</v>
      </c>
      <c r="P332" t="s">
        <v>16</v>
      </c>
      <c r="Q332" t="s">
        <v>54</v>
      </c>
      <c r="R332" t="s">
        <v>55</v>
      </c>
      <c r="S332" s="5">
        <v>135.1</v>
      </c>
      <c r="T332" s="6">
        <v>20</v>
      </c>
      <c r="U332" s="5">
        <f>'Basede Datos'!$S332*'Basede Datos'!$T332</f>
        <v>2702</v>
      </c>
      <c r="V332" s="5">
        <v>13</v>
      </c>
    </row>
    <row r="333" spans="7:22" x14ac:dyDescent="0.3">
      <c r="G333">
        <v>1386</v>
      </c>
      <c r="H333" s="4">
        <v>44540</v>
      </c>
      <c r="I333" s="6">
        <v>10</v>
      </c>
      <c r="J333" t="s">
        <v>32</v>
      </c>
      <c r="K333" t="s">
        <v>93</v>
      </c>
      <c r="L333" t="s">
        <v>38</v>
      </c>
      <c r="M333" t="s">
        <v>97</v>
      </c>
      <c r="N333" s="4">
        <v>44542</v>
      </c>
      <c r="O333" t="s">
        <v>17</v>
      </c>
      <c r="P333" t="s">
        <v>16</v>
      </c>
      <c r="Q333" t="s">
        <v>56</v>
      </c>
      <c r="R333" t="s">
        <v>55</v>
      </c>
      <c r="S333" s="5">
        <v>560</v>
      </c>
      <c r="T333" s="6">
        <v>13</v>
      </c>
      <c r="U333" s="5">
        <f>'Basede Datos'!$S333*'Basede Datos'!$T333</f>
        <v>7280</v>
      </c>
      <c r="V333" s="5">
        <v>12</v>
      </c>
    </row>
    <row r="334" spans="7:22" x14ac:dyDescent="0.3">
      <c r="G334">
        <v>1387</v>
      </c>
      <c r="H334" s="4">
        <v>44541</v>
      </c>
      <c r="I334" s="6">
        <v>11</v>
      </c>
      <c r="J334" t="s">
        <v>33</v>
      </c>
      <c r="K334" t="s">
        <v>88</v>
      </c>
      <c r="L334" t="s">
        <v>88</v>
      </c>
      <c r="M334" t="s">
        <v>95</v>
      </c>
      <c r="N334" s="4">
        <v>44542</v>
      </c>
      <c r="O334" t="s">
        <v>15</v>
      </c>
      <c r="P334" t="s">
        <v>16</v>
      </c>
      <c r="Q334" t="s">
        <v>57</v>
      </c>
      <c r="R334" t="s">
        <v>55</v>
      </c>
      <c r="S334" s="5">
        <v>644</v>
      </c>
      <c r="T334" s="6">
        <v>74</v>
      </c>
      <c r="U334" s="5">
        <f>'Basede Datos'!$S334*'Basede Datos'!$T334</f>
        <v>47656</v>
      </c>
      <c r="V334" s="5">
        <v>11</v>
      </c>
    </row>
    <row r="335" spans="7:22" x14ac:dyDescent="0.3">
      <c r="G335">
        <v>1388</v>
      </c>
      <c r="H335" s="4">
        <v>44541</v>
      </c>
      <c r="I335" s="6">
        <v>11</v>
      </c>
      <c r="J335" t="s">
        <v>33</v>
      </c>
      <c r="K335" t="s">
        <v>88</v>
      </c>
      <c r="L335" t="s">
        <v>88</v>
      </c>
      <c r="M335" t="s">
        <v>95</v>
      </c>
      <c r="N335" s="4">
        <v>44542</v>
      </c>
      <c r="O335" t="s">
        <v>19</v>
      </c>
      <c r="P335" t="s">
        <v>16</v>
      </c>
      <c r="Q335" t="s">
        <v>58</v>
      </c>
      <c r="R335" t="s">
        <v>59</v>
      </c>
      <c r="S335" s="5">
        <v>178.5</v>
      </c>
      <c r="T335" s="6">
        <v>53</v>
      </c>
      <c r="U335" s="5">
        <f>'Basede Datos'!$S335*'Basede Datos'!$T335</f>
        <v>9460.5</v>
      </c>
      <c r="V335" s="5">
        <v>9</v>
      </c>
    </row>
    <row r="336" spans="7:22" x14ac:dyDescent="0.3">
      <c r="G336">
        <v>1389</v>
      </c>
      <c r="H336" s="4">
        <v>44531</v>
      </c>
      <c r="I336" s="6">
        <v>1</v>
      </c>
      <c r="J336" t="s">
        <v>22</v>
      </c>
      <c r="K336" t="s">
        <v>90</v>
      </c>
      <c r="L336" t="s">
        <v>90</v>
      </c>
      <c r="M336" t="s">
        <v>100</v>
      </c>
      <c r="N336" s="4">
        <v>44542</v>
      </c>
      <c r="O336" t="s">
        <v>77</v>
      </c>
      <c r="P336" t="s">
        <v>16</v>
      </c>
      <c r="Q336" t="s">
        <v>58</v>
      </c>
      <c r="R336" t="s">
        <v>59</v>
      </c>
      <c r="S336" s="5">
        <v>41.86</v>
      </c>
      <c r="T336" s="6">
        <v>99</v>
      </c>
      <c r="U336" s="5">
        <f>'Basede Datos'!$S336*'Basede Datos'!$T336</f>
        <v>4144.1400000000003</v>
      </c>
      <c r="V336" s="5">
        <v>20</v>
      </c>
    </row>
    <row r="337" spans="7:22" x14ac:dyDescent="0.3">
      <c r="G337">
        <v>1390</v>
      </c>
      <c r="H337" s="4">
        <v>44531</v>
      </c>
      <c r="I337" s="6">
        <v>1</v>
      </c>
      <c r="J337" t="s">
        <v>22</v>
      </c>
      <c r="K337" t="s">
        <v>90</v>
      </c>
      <c r="L337" t="s">
        <v>90</v>
      </c>
      <c r="M337" t="s">
        <v>100</v>
      </c>
      <c r="N337" s="4">
        <v>44542</v>
      </c>
      <c r="O337" t="s">
        <v>17</v>
      </c>
      <c r="P337" t="s">
        <v>16</v>
      </c>
      <c r="Q337" t="s">
        <v>58</v>
      </c>
      <c r="R337" t="s">
        <v>59</v>
      </c>
      <c r="S337" s="5">
        <v>644</v>
      </c>
      <c r="T337" s="6">
        <v>89</v>
      </c>
      <c r="U337" s="5">
        <f>'Basede Datos'!$S337*'Basede Datos'!$T337</f>
        <v>57316</v>
      </c>
      <c r="V337" s="5">
        <v>30</v>
      </c>
    </row>
    <row r="338" spans="7:22" x14ac:dyDescent="0.3">
      <c r="G338">
        <v>1391</v>
      </c>
      <c r="H338" s="4">
        <v>44531</v>
      </c>
      <c r="I338" s="6">
        <v>1</v>
      </c>
      <c r="J338" t="s">
        <v>22</v>
      </c>
      <c r="K338" t="s">
        <v>90</v>
      </c>
      <c r="L338" t="s">
        <v>90</v>
      </c>
      <c r="M338" t="s">
        <v>100</v>
      </c>
      <c r="N338" s="4">
        <v>44542</v>
      </c>
      <c r="O338" t="s">
        <v>15</v>
      </c>
      <c r="P338" t="s">
        <v>18</v>
      </c>
      <c r="Q338" t="s">
        <v>60</v>
      </c>
      <c r="R338" t="s">
        <v>59</v>
      </c>
      <c r="S338" s="5">
        <v>350</v>
      </c>
      <c r="T338" s="6">
        <v>64</v>
      </c>
      <c r="U338" s="5">
        <f>'Basede Datos'!$S338*'Basede Datos'!$T338</f>
        <v>22400</v>
      </c>
      <c r="V338" s="5">
        <v>40</v>
      </c>
    </row>
    <row r="339" spans="7:22" x14ac:dyDescent="0.3">
      <c r="G339">
        <v>1392</v>
      </c>
      <c r="H339" s="4">
        <v>44558</v>
      </c>
      <c r="I339" s="6">
        <v>28</v>
      </c>
      <c r="J339" t="s">
        <v>24</v>
      </c>
      <c r="K339" t="s">
        <v>89</v>
      </c>
      <c r="L339" t="s">
        <v>89</v>
      </c>
      <c r="M339" t="s">
        <v>95</v>
      </c>
      <c r="N339" s="4">
        <v>44560</v>
      </c>
      <c r="O339" t="s">
        <v>19</v>
      </c>
      <c r="P339" t="s">
        <v>18</v>
      </c>
      <c r="Q339" t="s">
        <v>61</v>
      </c>
      <c r="R339" t="s">
        <v>59</v>
      </c>
      <c r="S339" s="5">
        <v>308</v>
      </c>
      <c r="T339" s="6">
        <v>98</v>
      </c>
      <c r="U339" s="5">
        <f>'Basede Datos'!$S339*'Basede Datos'!$T339</f>
        <v>30184</v>
      </c>
      <c r="V339" s="5">
        <v>20</v>
      </c>
    </row>
    <row r="340" spans="7:22" x14ac:dyDescent="0.3">
      <c r="G340">
        <v>1393</v>
      </c>
      <c r="H340" s="4">
        <v>44558</v>
      </c>
      <c r="I340" s="6">
        <v>28</v>
      </c>
      <c r="J340" t="s">
        <v>24</v>
      </c>
      <c r="K340" t="s">
        <v>89</v>
      </c>
      <c r="L340" t="s">
        <v>89</v>
      </c>
      <c r="M340" t="s">
        <v>95</v>
      </c>
      <c r="N340" s="4">
        <v>44560</v>
      </c>
      <c r="O340" t="s">
        <v>77</v>
      </c>
      <c r="P340" t="s">
        <v>18</v>
      </c>
      <c r="Q340" t="s">
        <v>62</v>
      </c>
      <c r="R340" t="s">
        <v>59</v>
      </c>
      <c r="S340" s="5">
        <v>128.79999999999998</v>
      </c>
      <c r="T340" s="6">
        <v>86</v>
      </c>
      <c r="U340" s="5">
        <f>'Basede Datos'!$S340*'Basede Datos'!$T340</f>
        <v>11076.8</v>
      </c>
      <c r="V340" s="5">
        <v>15</v>
      </c>
    </row>
    <row r="341" spans="7:22" x14ac:dyDescent="0.3">
      <c r="G341">
        <v>1394</v>
      </c>
      <c r="H341" s="4">
        <v>44539</v>
      </c>
      <c r="I341" s="6">
        <v>9</v>
      </c>
      <c r="J341" t="s">
        <v>31</v>
      </c>
      <c r="K341" t="s">
        <v>90</v>
      </c>
      <c r="L341" t="s">
        <v>90</v>
      </c>
      <c r="M341" t="s">
        <v>101</v>
      </c>
      <c r="N341" s="4">
        <v>44541</v>
      </c>
      <c r="O341" t="s">
        <v>17</v>
      </c>
      <c r="P341" t="s">
        <v>16</v>
      </c>
      <c r="Q341" t="s">
        <v>63</v>
      </c>
      <c r="R341" t="s">
        <v>64</v>
      </c>
      <c r="S341" s="5">
        <v>49</v>
      </c>
      <c r="T341" s="6">
        <v>20000</v>
      </c>
      <c r="U341" s="5">
        <f>'Basede Datos'!$S341*'Basede Datos'!$T341</f>
        <v>980000</v>
      </c>
      <c r="V341" s="5">
        <v>13</v>
      </c>
    </row>
    <row r="342" spans="7:22" x14ac:dyDescent="0.3">
      <c r="G342">
        <v>1395</v>
      </c>
      <c r="H342" s="4">
        <v>44539</v>
      </c>
      <c r="I342" s="6">
        <v>9</v>
      </c>
      <c r="J342" t="s">
        <v>31</v>
      </c>
      <c r="K342" t="s">
        <v>90</v>
      </c>
      <c r="L342" t="s">
        <v>90</v>
      </c>
      <c r="M342" t="s">
        <v>101</v>
      </c>
      <c r="N342" s="4">
        <v>44541</v>
      </c>
      <c r="O342" t="s">
        <v>15</v>
      </c>
      <c r="P342" t="s">
        <v>16</v>
      </c>
      <c r="Q342" t="s">
        <v>65</v>
      </c>
      <c r="R342" t="s">
        <v>64</v>
      </c>
      <c r="S342" s="5">
        <v>41.86</v>
      </c>
      <c r="T342" s="6">
        <v>69</v>
      </c>
      <c r="U342" s="5">
        <f>'Basede Datos'!$S342*'Basede Datos'!$T342</f>
        <v>2888.34</v>
      </c>
      <c r="V342" s="5">
        <v>12</v>
      </c>
    </row>
    <row r="343" spans="7:22" x14ac:dyDescent="0.3">
      <c r="G343">
        <v>1396</v>
      </c>
      <c r="H343" s="4">
        <v>44536</v>
      </c>
      <c r="I343" s="6">
        <v>6</v>
      </c>
      <c r="J343" t="s">
        <v>28</v>
      </c>
      <c r="K343" t="s">
        <v>94</v>
      </c>
      <c r="L343" t="s">
        <v>87</v>
      </c>
      <c r="M343" t="s">
        <v>98</v>
      </c>
      <c r="N343" s="4">
        <v>44538</v>
      </c>
      <c r="O343" t="s">
        <v>19</v>
      </c>
      <c r="P343" t="s">
        <v>16</v>
      </c>
      <c r="Q343" t="s">
        <v>66</v>
      </c>
      <c r="R343" t="s">
        <v>64</v>
      </c>
      <c r="S343" s="5">
        <v>252</v>
      </c>
      <c r="T343" s="6">
        <v>68</v>
      </c>
      <c r="U343" s="5">
        <f>'Basede Datos'!$S343*'Basede Datos'!$T343</f>
        <v>17136</v>
      </c>
      <c r="V343" s="5">
        <v>11</v>
      </c>
    </row>
    <row r="344" spans="7:22" x14ac:dyDescent="0.3">
      <c r="G344">
        <v>1397</v>
      </c>
      <c r="H344" s="4">
        <v>44538</v>
      </c>
      <c r="I344" s="6">
        <v>8</v>
      </c>
      <c r="J344" t="s">
        <v>30</v>
      </c>
      <c r="K344" t="s">
        <v>91</v>
      </c>
      <c r="L344" t="s">
        <v>38</v>
      </c>
      <c r="M344" t="s">
        <v>100</v>
      </c>
      <c r="N344" s="4">
        <v>44540</v>
      </c>
      <c r="O344" t="s">
        <v>77</v>
      </c>
      <c r="P344" t="s">
        <v>16</v>
      </c>
      <c r="Q344" t="s">
        <v>67</v>
      </c>
      <c r="R344" t="s">
        <v>68</v>
      </c>
      <c r="S344" s="5">
        <v>644</v>
      </c>
      <c r="T344" s="6">
        <v>10000</v>
      </c>
      <c r="U344" s="5">
        <f>'Basede Datos'!$S344*'Basede Datos'!$T344</f>
        <v>6440000</v>
      </c>
      <c r="V344" s="5">
        <v>9</v>
      </c>
    </row>
    <row r="345" spans="7:22" x14ac:dyDescent="0.3">
      <c r="G345">
        <v>1398</v>
      </c>
      <c r="H345" s="4">
        <v>44538</v>
      </c>
      <c r="I345" s="6">
        <v>8</v>
      </c>
      <c r="J345" t="s">
        <v>30</v>
      </c>
      <c r="K345" t="s">
        <v>91</v>
      </c>
      <c r="L345" t="s">
        <v>38</v>
      </c>
      <c r="M345" t="s">
        <v>100</v>
      </c>
      <c r="N345" s="4">
        <v>44540</v>
      </c>
      <c r="O345" t="s">
        <v>17</v>
      </c>
      <c r="P345" t="s">
        <v>16</v>
      </c>
      <c r="Q345" t="s">
        <v>69</v>
      </c>
      <c r="R345" t="s">
        <v>68</v>
      </c>
      <c r="S345" s="5">
        <v>41.86</v>
      </c>
      <c r="T345" s="6">
        <v>40</v>
      </c>
      <c r="U345" s="5">
        <f>'Basede Datos'!$S345*'Basede Datos'!$T345</f>
        <v>1674.4</v>
      </c>
      <c r="V345" s="5">
        <v>20</v>
      </c>
    </row>
    <row r="346" spans="7:22" x14ac:dyDescent="0.3">
      <c r="G346">
        <v>1399</v>
      </c>
      <c r="H346" s="4">
        <v>44555</v>
      </c>
      <c r="I346" s="6">
        <v>25</v>
      </c>
      <c r="J346" t="s">
        <v>35</v>
      </c>
      <c r="K346" t="s">
        <v>39</v>
      </c>
      <c r="L346" t="s">
        <v>38</v>
      </c>
      <c r="M346" t="s">
        <v>97</v>
      </c>
      <c r="N346" s="4">
        <v>44557</v>
      </c>
      <c r="O346" t="s">
        <v>15</v>
      </c>
      <c r="P346" t="s">
        <v>16</v>
      </c>
      <c r="Q346" t="s">
        <v>70</v>
      </c>
      <c r="R346" t="s">
        <v>71</v>
      </c>
      <c r="S346" s="5">
        <v>135.1</v>
      </c>
      <c r="T346" s="6">
        <v>100</v>
      </c>
      <c r="U346" s="5">
        <f>'Basede Datos'!$S346*'Basede Datos'!$T346</f>
        <v>13510</v>
      </c>
      <c r="V346" s="5">
        <v>30</v>
      </c>
    </row>
    <row r="347" spans="7:22" x14ac:dyDescent="0.3">
      <c r="G347">
        <v>1400</v>
      </c>
      <c r="H347" s="4">
        <v>44556</v>
      </c>
      <c r="I347" s="6">
        <v>26</v>
      </c>
      <c r="J347" t="s">
        <v>36</v>
      </c>
      <c r="K347" t="s">
        <v>39</v>
      </c>
      <c r="L347" t="s">
        <v>38</v>
      </c>
      <c r="M347" t="s">
        <v>40</v>
      </c>
      <c r="N347" s="4">
        <v>44558</v>
      </c>
      <c r="O347" t="s">
        <v>19</v>
      </c>
      <c r="P347" t="s">
        <v>18</v>
      </c>
      <c r="Q347" t="s">
        <v>72</v>
      </c>
      <c r="R347" t="s">
        <v>71</v>
      </c>
      <c r="S347" s="5">
        <v>257.59999999999997</v>
      </c>
      <c r="T347" s="6">
        <v>88</v>
      </c>
      <c r="U347" s="5">
        <f>'Basede Datos'!$S347*'Basede Datos'!$T347</f>
        <v>22668.799999999996</v>
      </c>
      <c r="V347" s="5">
        <v>40</v>
      </c>
    </row>
    <row r="348" spans="7:22" x14ac:dyDescent="0.3">
      <c r="G348">
        <v>1401</v>
      </c>
      <c r="H348" s="4">
        <v>44556</v>
      </c>
      <c r="I348" s="6">
        <v>26</v>
      </c>
      <c r="J348" t="s">
        <v>36</v>
      </c>
      <c r="K348" t="s">
        <v>39</v>
      </c>
      <c r="L348" t="s">
        <v>38</v>
      </c>
      <c r="M348" t="s">
        <v>40</v>
      </c>
      <c r="N348" s="4">
        <v>44558</v>
      </c>
      <c r="O348" t="s">
        <v>77</v>
      </c>
      <c r="P348" t="s">
        <v>14</v>
      </c>
      <c r="Q348" t="s">
        <v>73</v>
      </c>
      <c r="R348" t="s">
        <v>74</v>
      </c>
      <c r="S348" s="5">
        <v>273</v>
      </c>
      <c r="T348" s="6">
        <v>46</v>
      </c>
      <c r="U348" s="5">
        <f>'Basede Datos'!$S348*'Basede Datos'!$T348</f>
        <v>12558</v>
      </c>
      <c r="V348" s="5">
        <v>20</v>
      </c>
    </row>
    <row r="349" spans="7:22" x14ac:dyDescent="0.3">
      <c r="G349">
        <v>1402</v>
      </c>
      <c r="H349" s="4">
        <v>44556</v>
      </c>
      <c r="I349" s="6">
        <v>26</v>
      </c>
      <c r="J349" t="s">
        <v>36</v>
      </c>
      <c r="K349" t="s">
        <v>39</v>
      </c>
      <c r="L349" t="s">
        <v>38</v>
      </c>
      <c r="M349" t="s">
        <v>40</v>
      </c>
      <c r="N349" s="4">
        <v>44558</v>
      </c>
      <c r="O349" t="s">
        <v>17</v>
      </c>
      <c r="P349" t="s">
        <v>18</v>
      </c>
      <c r="Q349" t="s">
        <v>75</v>
      </c>
      <c r="R349" t="s">
        <v>20</v>
      </c>
      <c r="S349" s="5">
        <v>487.19999999999993</v>
      </c>
      <c r="T349" s="6">
        <v>93</v>
      </c>
      <c r="U349" s="5">
        <f>'Basede Datos'!$S349*'Basede Datos'!$T349</f>
        <v>45309.599999999991</v>
      </c>
      <c r="V349" s="5">
        <v>15</v>
      </c>
    </row>
    <row r="350" spans="7:22" x14ac:dyDescent="0.3">
      <c r="G350">
        <v>1403</v>
      </c>
      <c r="H350" s="4">
        <v>44559</v>
      </c>
      <c r="I350" s="6">
        <v>29</v>
      </c>
      <c r="J350" t="s">
        <v>26</v>
      </c>
      <c r="K350" t="s">
        <v>90</v>
      </c>
      <c r="L350" t="s">
        <v>90</v>
      </c>
      <c r="M350" t="s">
        <v>96</v>
      </c>
      <c r="N350" s="4">
        <v>44561</v>
      </c>
      <c r="O350" t="s">
        <v>15</v>
      </c>
      <c r="P350" t="s">
        <v>18</v>
      </c>
      <c r="Q350" t="s">
        <v>76</v>
      </c>
      <c r="R350" t="s">
        <v>74</v>
      </c>
      <c r="S350" s="5">
        <v>196</v>
      </c>
      <c r="T350" s="6">
        <v>96</v>
      </c>
      <c r="U350" s="5">
        <f>'Basede Datos'!$S350*'Basede Datos'!$T350</f>
        <v>18816</v>
      </c>
      <c r="V350" s="5">
        <v>13</v>
      </c>
    </row>
    <row r="351" spans="7:22" x14ac:dyDescent="0.3">
      <c r="G351">
        <v>1404</v>
      </c>
      <c r="H351" s="4">
        <v>44536</v>
      </c>
      <c r="I351" s="6">
        <v>6</v>
      </c>
      <c r="J351" t="s">
        <v>28</v>
      </c>
      <c r="K351" t="s">
        <v>94</v>
      </c>
      <c r="L351" t="s">
        <v>87</v>
      </c>
      <c r="M351" t="s">
        <v>98</v>
      </c>
      <c r="N351" s="4">
        <v>44538</v>
      </c>
      <c r="O351" t="s">
        <v>19</v>
      </c>
      <c r="P351" t="s">
        <v>18</v>
      </c>
      <c r="Q351" t="s">
        <v>42</v>
      </c>
      <c r="R351" t="s">
        <v>43</v>
      </c>
      <c r="S351" s="5">
        <v>100000</v>
      </c>
      <c r="T351" s="6">
        <v>3</v>
      </c>
      <c r="U351" s="5">
        <f>'Basede Datos'!$S351*'Basede Datos'!$T351</f>
        <v>300000</v>
      </c>
      <c r="V351" s="5">
        <v>12</v>
      </c>
    </row>
    <row r="352" spans="7:22" x14ac:dyDescent="0.3">
      <c r="G352">
        <v>1406</v>
      </c>
      <c r="H352" s="4">
        <v>44534</v>
      </c>
      <c r="I352" s="6">
        <v>4</v>
      </c>
      <c r="J352" t="s">
        <v>27</v>
      </c>
      <c r="K352" t="s">
        <v>92</v>
      </c>
      <c r="L352" t="s">
        <v>38</v>
      </c>
      <c r="M352" t="s">
        <v>105</v>
      </c>
      <c r="N352" s="4">
        <v>44536</v>
      </c>
      <c r="O352" t="s">
        <v>77</v>
      </c>
      <c r="P352" t="s">
        <v>14</v>
      </c>
      <c r="Q352" t="s">
        <v>44</v>
      </c>
      <c r="R352" t="s">
        <v>43</v>
      </c>
      <c r="S352" s="5">
        <v>20</v>
      </c>
      <c r="T352" s="6">
        <v>38</v>
      </c>
      <c r="U352" s="5">
        <f>'Basede Datos'!$S352*'Basede Datos'!$T352</f>
        <v>760</v>
      </c>
      <c r="V352" s="5">
        <v>11</v>
      </c>
    </row>
    <row r="353" spans="7:22" x14ac:dyDescent="0.3">
      <c r="G353">
        <v>1407</v>
      </c>
      <c r="H353" s="4">
        <v>44534</v>
      </c>
      <c r="I353" s="6">
        <v>4</v>
      </c>
      <c r="J353" t="s">
        <v>27</v>
      </c>
      <c r="K353" t="s">
        <v>92</v>
      </c>
      <c r="L353" t="s">
        <v>38</v>
      </c>
      <c r="M353" t="s">
        <v>105</v>
      </c>
      <c r="N353" s="4">
        <v>44536</v>
      </c>
      <c r="O353" t="s">
        <v>17</v>
      </c>
      <c r="P353" t="s">
        <v>16</v>
      </c>
      <c r="Q353" t="s">
        <v>45</v>
      </c>
      <c r="R353" t="s">
        <v>43</v>
      </c>
      <c r="S353" s="5">
        <v>30</v>
      </c>
      <c r="T353" s="6">
        <v>42</v>
      </c>
      <c r="U353" s="5">
        <f>'Basede Datos'!$S353*'Basede Datos'!$T353</f>
        <v>1260</v>
      </c>
      <c r="V353" s="5">
        <v>20</v>
      </c>
    </row>
    <row r="354" spans="7:22" x14ac:dyDescent="0.3">
      <c r="G354">
        <v>1409</v>
      </c>
      <c r="H354" s="4">
        <v>44538</v>
      </c>
      <c r="I354" s="6">
        <v>8</v>
      </c>
      <c r="J354" t="s">
        <v>30</v>
      </c>
      <c r="K354" t="s">
        <v>91</v>
      </c>
      <c r="L354" t="s">
        <v>38</v>
      </c>
      <c r="M354" t="s">
        <v>100</v>
      </c>
      <c r="N354" s="4">
        <v>44540</v>
      </c>
      <c r="O354" t="s">
        <v>15</v>
      </c>
      <c r="P354" t="s">
        <v>18</v>
      </c>
      <c r="Q354" t="s">
        <v>46</v>
      </c>
      <c r="R354" t="s">
        <v>43</v>
      </c>
      <c r="S354" s="5">
        <v>25</v>
      </c>
      <c r="T354" s="6">
        <v>2000</v>
      </c>
      <c r="U354" s="5">
        <f>'Basede Datos'!$S354*'Basede Datos'!$T354</f>
        <v>50000</v>
      </c>
      <c r="V354" s="5">
        <v>30</v>
      </c>
    </row>
    <row r="355" spans="7:22" x14ac:dyDescent="0.3">
      <c r="G355">
        <v>1412</v>
      </c>
      <c r="H355" s="4">
        <v>44533</v>
      </c>
      <c r="I355" s="6">
        <v>3</v>
      </c>
      <c r="J355" t="s">
        <v>25</v>
      </c>
      <c r="K355" t="s">
        <v>82</v>
      </c>
      <c r="L355" t="s">
        <v>80</v>
      </c>
      <c r="M355" t="s">
        <v>99</v>
      </c>
      <c r="N355" s="4">
        <v>44535</v>
      </c>
      <c r="O355" t="s">
        <v>19</v>
      </c>
      <c r="P355" t="s">
        <v>18</v>
      </c>
      <c r="Q355" t="s">
        <v>47</v>
      </c>
      <c r="R355" t="s">
        <v>43</v>
      </c>
      <c r="S355" s="5">
        <v>20</v>
      </c>
      <c r="T355" s="6">
        <v>200000</v>
      </c>
      <c r="U355" s="5">
        <f>'Basede Datos'!$S355*'Basede Datos'!$T355</f>
        <v>4000000</v>
      </c>
      <c r="V355" s="5">
        <v>40</v>
      </c>
    </row>
    <row r="356" spans="7:22" x14ac:dyDescent="0.3">
      <c r="G356">
        <v>1413</v>
      </c>
      <c r="H356" s="4">
        <v>44533</v>
      </c>
      <c r="I356" s="6">
        <v>3</v>
      </c>
      <c r="J356" t="s">
        <v>25</v>
      </c>
      <c r="K356" t="s">
        <v>82</v>
      </c>
      <c r="L356" t="s">
        <v>80</v>
      </c>
      <c r="M356" t="s">
        <v>99</v>
      </c>
      <c r="N356" s="4">
        <v>44535</v>
      </c>
      <c r="O356" t="s">
        <v>77</v>
      </c>
      <c r="P356" t="s">
        <v>16</v>
      </c>
      <c r="Q356" t="s">
        <v>48</v>
      </c>
      <c r="R356" t="s">
        <v>49</v>
      </c>
      <c r="S356" s="5">
        <v>20000</v>
      </c>
      <c r="T356" s="6">
        <v>12</v>
      </c>
      <c r="U356" s="5">
        <f>'Basede Datos'!$S356*'Basede Datos'!$T356</f>
        <v>240000</v>
      </c>
      <c r="V356" s="5">
        <v>20</v>
      </c>
    </row>
    <row r="357" spans="7:22" x14ac:dyDescent="0.3">
      <c r="G357">
        <v>1417</v>
      </c>
      <c r="H357" s="4">
        <v>44540</v>
      </c>
      <c r="I357" s="6">
        <v>10</v>
      </c>
      <c r="J357" t="s">
        <v>32</v>
      </c>
      <c r="K357" t="s">
        <v>93</v>
      </c>
      <c r="L357" t="s">
        <v>38</v>
      </c>
      <c r="M357" t="s">
        <v>97</v>
      </c>
      <c r="N357" s="4">
        <v>44542</v>
      </c>
      <c r="O357" t="s">
        <v>17</v>
      </c>
      <c r="P357" t="s">
        <v>16</v>
      </c>
      <c r="Q357" t="s">
        <v>50</v>
      </c>
      <c r="R357" t="s">
        <v>49</v>
      </c>
      <c r="S357" s="5">
        <v>4555</v>
      </c>
      <c r="T357" s="6">
        <v>97</v>
      </c>
      <c r="U357" s="5">
        <f>'Basede Datos'!$S357*'Basede Datos'!$T357</f>
        <v>441835</v>
      </c>
      <c r="V357" s="5">
        <v>15</v>
      </c>
    </row>
    <row r="358" spans="7:22" x14ac:dyDescent="0.3">
      <c r="G358">
        <v>1419</v>
      </c>
      <c r="H358" s="4">
        <v>44540</v>
      </c>
      <c r="I358" s="6">
        <v>10</v>
      </c>
      <c r="J358" t="s">
        <v>32</v>
      </c>
      <c r="K358" t="s">
        <v>93</v>
      </c>
      <c r="L358" t="s">
        <v>38</v>
      </c>
      <c r="M358" t="s">
        <v>97</v>
      </c>
      <c r="N358" s="4">
        <v>44542</v>
      </c>
      <c r="O358" t="s">
        <v>15</v>
      </c>
      <c r="P358" t="s">
        <v>16</v>
      </c>
      <c r="Q358" t="s">
        <v>51</v>
      </c>
      <c r="R358" t="s">
        <v>49</v>
      </c>
      <c r="S358" s="5">
        <v>1000</v>
      </c>
      <c r="T358" s="6">
        <v>53</v>
      </c>
      <c r="U358" s="5">
        <f>'Basede Datos'!$S358*'Basede Datos'!$T358</f>
        <v>53000</v>
      </c>
      <c r="V358" s="5">
        <v>13</v>
      </c>
    </row>
    <row r="359" spans="7:22" x14ac:dyDescent="0.3">
      <c r="G359">
        <v>1420</v>
      </c>
      <c r="H359" s="4">
        <v>44541</v>
      </c>
      <c r="I359" s="6">
        <v>11</v>
      </c>
      <c r="J359" t="s">
        <v>33</v>
      </c>
      <c r="K359" t="s">
        <v>88</v>
      </c>
      <c r="L359" t="s">
        <v>88</v>
      </c>
      <c r="M359" t="s">
        <v>95</v>
      </c>
      <c r="N359" s="4">
        <v>44542</v>
      </c>
      <c r="O359" t="s">
        <v>19</v>
      </c>
      <c r="P359" t="s">
        <v>16</v>
      </c>
      <c r="Q359" t="s">
        <v>52</v>
      </c>
      <c r="R359" t="s">
        <v>49</v>
      </c>
      <c r="S359" s="5">
        <v>128.79999999999998</v>
      </c>
      <c r="T359" s="6">
        <v>61</v>
      </c>
      <c r="U359" s="5">
        <f>'Basede Datos'!$S359*'Basede Datos'!$T359</f>
        <v>7856.7999999999993</v>
      </c>
      <c r="V359" s="5">
        <v>12</v>
      </c>
    </row>
    <row r="360" spans="7:22" x14ac:dyDescent="0.3">
      <c r="G360">
        <v>1421</v>
      </c>
      <c r="H360" s="4">
        <v>44531</v>
      </c>
      <c r="I360" s="6">
        <v>1</v>
      </c>
      <c r="J360" t="s">
        <v>22</v>
      </c>
      <c r="K360" t="s">
        <v>90</v>
      </c>
      <c r="L360" t="s">
        <v>90</v>
      </c>
      <c r="M360" t="s">
        <v>100</v>
      </c>
      <c r="N360" s="4">
        <v>44542</v>
      </c>
      <c r="O360" t="s">
        <v>77</v>
      </c>
      <c r="P360" t="s">
        <v>16</v>
      </c>
      <c r="Q360" t="s">
        <v>53</v>
      </c>
      <c r="R360" t="s">
        <v>49</v>
      </c>
      <c r="S360" s="5">
        <v>178.5</v>
      </c>
      <c r="T360" s="6">
        <v>45</v>
      </c>
      <c r="U360" s="5">
        <f>'Basede Datos'!$S360*'Basede Datos'!$T360</f>
        <v>8032.5</v>
      </c>
      <c r="V360" s="5">
        <v>11</v>
      </c>
    </row>
    <row r="361" spans="7:22" x14ac:dyDescent="0.3">
      <c r="G361">
        <v>1422</v>
      </c>
      <c r="H361" s="4">
        <v>44558</v>
      </c>
      <c r="I361" s="6">
        <v>28</v>
      </c>
      <c r="J361" t="s">
        <v>24</v>
      </c>
      <c r="K361" t="s">
        <v>89</v>
      </c>
      <c r="L361" t="s">
        <v>89</v>
      </c>
      <c r="M361" t="s">
        <v>95</v>
      </c>
      <c r="N361" s="4">
        <v>44560</v>
      </c>
      <c r="O361" t="s">
        <v>17</v>
      </c>
      <c r="P361" t="s">
        <v>16</v>
      </c>
      <c r="Q361" t="s">
        <v>54</v>
      </c>
      <c r="R361" t="s">
        <v>55</v>
      </c>
      <c r="S361" s="5">
        <v>135.1</v>
      </c>
      <c r="T361" s="6">
        <v>43</v>
      </c>
      <c r="U361" s="5">
        <f>'Basede Datos'!$S361*'Basede Datos'!$T361</f>
        <v>5809.3</v>
      </c>
      <c r="V361" s="5">
        <v>9</v>
      </c>
    </row>
    <row r="362" spans="7:22" x14ac:dyDescent="0.3">
      <c r="G362">
        <v>1423</v>
      </c>
      <c r="H362" s="4">
        <v>44539</v>
      </c>
      <c r="I362" s="6">
        <v>9</v>
      </c>
      <c r="J362" t="s">
        <v>31</v>
      </c>
      <c r="K362" t="s">
        <v>90</v>
      </c>
      <c r="L362" t="s">
        <v>90</v>
      </c>
      <c r="M362" t="s">
        <v>101</v>
      </c>
      <c r="N362" s="4">
        <v>44541</v>
      </c>
      <c r="O362" t="s">
        <v>15</v>
      </c>
      <c r="P362" t="s">
        <v>18</v>
      </c>
      <c r="Q362" t="s">
        <v>56</v>
      </c>
      <c r="R362" t="s">
        <v>55</v>
      </c>
      <c r="S362" s="5">
        <v>560</v>
      </c>
      <c r="T362" s="6">
        <v>18</v>
      </c>
      <c r="U362" s="5">
        <f>'Basede Datos'!$S362*'Basede Datos'!$T362</f>
        <v>10080</v>
      </c>
      <c r="V362" s="5">
        <v>20</v>
      </c>
    </row>
    <row r="363" spans="7:22" x14ac:dyDescent="0.3">
      <c r="G363">
        <v>1424</v>
      </c>
      <c r="H363" s="4">
        <v>44536</v>
      </c>
      <c r="I363" s="6">
        <v>6</v>
      </c>
      <c r="J363" t="s">
        <v>28</v>
      </c>
      <c r="K363" t="s">
        <v>94</v>
      </c>
      <c r="L363" t="s">
        <v>87</v>
      </c>
      <c r="M363" t="s">
        <v>98</v>
      </c>
      <c r="N363" s="4">
        <v>44538</v>
      </c>
      <c r="O363" t="s">
        <v>19</v>
      </c>
      <c r="P363" t="s">
        <v>18</v>
      </c>
      <c r="Q363" t="s">
        <v>57</v>
      </c>
      <c r="R363" t="s">
        <v>55</v>
      </c>
      <c r="S363" s="5">
        <v>644</v>
      </c>
      <c r="T363" s="6">
        <v>41</v>
      </c>
      <c r="U363" s="5">
        <f>'Basede Datos'!$S363*'Basede Datos'!$T363</f>
        <v>26404</v>
      </c>
      <c r="V363" s="5">
        <v>30</v>
      </c>
    </row>
    <row r="364" spans="7:22" x14ac:dyDescent="0.3">
      <c r="G364">
        <v>1425</v>
      </c>
      <c r="H364" s="4">
        <v>44538</v>
      </c>
      <c r="I364" s="6">
        <v>8</v>
      </c>
      <c r="J364" t="s">
        <v>30</v>
      </c>
      <c r="K364" t="s">
        <v>91</v>
      </c>
      <c r="L364" t="s">
        <v>38</v>
      </c>
      <c r="M364" t="s">
        <v>100</v>
      </c>
      <c r="N364" s="4">
        <v>44540</v>
      </c>
      <c r="O364" t="s">
        <v>77</v>
      </c>
      <c r="P364" t="s">
        <v>18</v>
      </c>
      <c r="Q364" t="s">
        <v>58</v>
      </c>
      <c r="R364" t="s">
        <v>59</v>
      </c>
      <c r="S364" s="5">
        <v>178.5</v>
      </c>
      <c r="T364" s="6">
        <v>19</v>
      </c>
      <c r="U364" s="5">
        <f>'Basede Datos'!$S364*'Basede Datos'!$T364</f>
        <v>3391.5</v>
      </c>
      <c r="V364" s="5">
        <v>40</v>
      </c>
    </row>
    <row r="365" spans="7:22" x14ac:dyDescent="0.3">
      <c r="G365">
        <v>1426</v>
      </c>
      <c r="H365" s="4">
        <v>44555</v>
      </c>
      <c r="I365" s="6">
        <v>25</v>
      </c>
      <c r="J365" t="s">
        <v>35</v>
      </c>
      <c r="K365" t="s">
        <v>39</v>
      </c>
      <c r="L365" t="s">
        <v>38</v>
      </c>
      <c r="M365" t="s">
        <v>97</v>
      </c>
      <c r="N365" s="4">
        <v>44557</v>
      </c>
      <c r="O365" t="s">
        <v>17</v>
      </c>
      <c r="P365" t="s">
        <v>16</v>
      </c>
      <c r="Q365" t="s">
        <v>58</v>
      </c>
      <c r="R365" t="s">
        <v>59</v>
      </c>
      <c r="S365" s="5">
        <v>41.86</v>
      </c>
      <c r="T365" s="6">
        <v>65</v>
      </c>
      <c r="U365" s="5">
        <f>'Basede Datos'!$S365*'Basede Datos'!$T365</f>
        <v>2720.9</v>
      </c>
      <c r="V365" s="5">
        <v>20</v>
      </c>
    </row>
    <row r="366" spans="7:22" x14ac:dyDescent="0.3">
      <c r="G366">
        <v>1427</v>
      </c>
      <c r="H366" s="4">
        <v>44556</v>
      </c>
      <c r="I366" s="6">
        <v>26</v>
      </c>
      <c r="J366" t="s">
        <v>36</v>
      </c>
      <c r="K366" t="s">
        <v>39</v>
      </c>
      <c r="L366" t="s">
        <v>38</v>
      </c>
      <c r="M366" t="s">
        <v>40</v>
      </c>
      <c r="N366" s="4">
        <v>44558</v>
      </c>
      <c r="O366" t="s">
        <v>15</v>
      </c>
      <c r="P366" t="s">
        <v>16</v>
      </c>
      <c r="Q366" t="s">
        <v>58</v>
      </c>
      <c r="R366" t="s">
        <v>59</v>
      </c>
      <c r="S366" s="5">
        <v>644</v>
      </c>
      <c r="T366" s="6">
        <v>13</v>
      </c>
      <c r="U366" s="5">
        <f>'Basede Datos'!$S366*'Basede Datos'!$T366</f>
        <v>8372</v>
      </c>
      <c r="V366" s="5">
        <v>15</v>
      </c>
    </row>
    <row r="367" spans="7:22" x14ac:dyDescent="0.3">
      <c r="G367">
        <v>1428</v>
      </c>
      <c r="H367" s="4">
        <v>44559</v>
      </c>
      <c r="I367" s="6">
        <v>29</v>
      </c>
      <c r="J367" t="s">
        <v>26</v>
      </c>
      <c r="K367" t="s">
        <v>90</v>
      </c>
      <c r="L367" t="s">
        <v>90</v>
      </c>
      <c r="M367" t="s">
        <v>96</v>
      </c>
      <c r="N367" s="4">
        <v>44561</v>
      </c>
      <c r="O367" t="s">
        <v>19</v>
      </c>
      <c r="P367" t="s">
        <v>16</v>
      </c>
      <c r="Q367" t="s">
        <v>60</v>
      </c>
      <c r="R367" t="s">
        <v>59</v>
      </c>
      <c r="S367" s="5">
        <v>350</v>
      </c>
      <c r="T367" s="6">
        <v>10000</v>
      </c>
      <c r="U367" s="5">
        <f>'Basede Datos'!$S367*'Basede Datos'!$T367</f>
        <v>3500000</v>
      </c>
      <c r="V367" s="5">
        <v>13</v>
      </c>
    </row>
    <row r="368" spans="7:22" x14ac:dyDescent="0.3">
      <c r="G368">
        <v>1429</v>
      </c>
      <c r="H368" s="4">
        <v>44536</v>
      </c>
      <c r="I368" s="6">
        <v>6</v>
      </c>
      <c r="J368" t="s">
        <v>28</v>
      </c>
      <c r="K368" t="s">
        <v>94</v>
      </c>
      <c r="L368" t="s">
        <v>87</v>
      </c>
      <c r="M368" t="s">
        <v>98</v>
      </c>
      <c r="N368" s="4">
        <v>44538</v>
      </c>
      <c r="O368" t="s">
        <v>77</v>
      </c>
      <c r="P368" t="s">
        <v>16</v>
      </c>
      <c r="Q368" t="s">
        <v>61</v>
      </c>
      <c r="R368" t="s">
        <v>59</v>
      </c>
      <c r="S368" s="5">
        <v>308</v>
      </c>
      <c r="T368" s="6">
        <v>33</v>
      </c>
      <c r="U368" s="5">
        <f>'Basede Datos'!$S368*'Basede Datos'!$T368</f>
        <v>10164</v>
      </c>
      <c r="V368" s="5">
        <v>12</v>
      </c>
    </row>
    <row r="369" spans="7:22" x14ac:dyDescent="0.3">
      <c r="G369">
        <v>1430</v>
      </c>
      <c r="H369" s="4">
        <v>44536</v>
      </c>
      <c r="I369" s="6">
        <v>6</v>
      </c>
      <c r="J369" t="s">
        <v>28</v>
      </c>
      <c r="K369" t="s">
        <v>94</v>
      </c>
      <c r="L369" t="s">
        <v>87</v>
      </c>
      <c r="M369" t="s">
        <v>98</v>
      </c>
      <c r="N369" s="4">
        <v>44538</v>
      </c>
      <c r="O369" t="s">
        <v>17</v>
      </c>
      <c r="P369" t="s">
        <v>16</v>
      </c>
      <c r="Q369" t="s">
        <v>62</v>
      </c>
      <c r="R369" t="s">
        <v>59</v>
      </c>
      <c r="S369" s="5">
        <v>128.79999999999998</v>
      </c>
      <c r="T369" s="6">
        <v>34</v>
      </c>
      <c r="U369" s="5">
        <f>'Basede Datos'!$S369*'Basede Datos'!$T369</f>
        <v>4379.2</v>
      </c>
      <c r="V369" s="5">
        <v>11</v>
      </c>
    </row>
    <row r="370" spans="7:22" x14ac:dyDescent="0.3">
      <c r="G370">
        <v>1431</v>
      </c>
      <c r="H370" s="4">
        <v>44534</v>
      </c>
      <c r="I370" s="6">
        <v>4</v>
      </c>
      <c r="J370" t="s">
        <v>27</v>
      </c>
      <c r="K370" t="s">
        <v>92</v>
      </c>
      <c r="L370" t="s">
        <v>38</v>
      </c>
      <c r="M370" t="s">
        <v>105</v>
      </c>
      <c r="N370" s="4">
        <v>44538</v>
      </c>
      <c r="O370" t="s">
        <v>15</v>
      </c>
      <c r="P370" t="s">
        <v>16</v>
      </c>
      <c r="Q370" t="s">
        <v>63</v>
      </c>
      <c r="R370" t="s">
        <v>64</v>
      </c>
      <c r="S370" s="5">
        <v>49</v>
      </c>
      <c r="T370" s="6">
        <v>2000</v>
      </c>
      <c r="U370" s="5">
        <f>'Basede Datos'!$S370*'Basede Datos'!$T370</f>
        <v>98000</v>
      </c>
      <c r="V370" s="5">
        <v>9</v>
      </c>
    </row>
    <row r="371" spans="7:22" x14ac:dyDescent="0.3">
      <c r="G371">
        <v>1432</v>
      </c>
      <c r="H371" s="4">
        <v>44533</v>
      </c>
      <c r="I371" s="6">
        <v>3</v>
      </c>
      <c r="J371" t="s">
        <v>25</v>
      </c>
      <c r="K371" t="s">
        <v>82</v>
      </c>
      <c r="L371" t="s">
        <v>80</v>
      </c>
      <c r="M371" t="s">
        <v>99</v>
      </c>
      <c r="N371" s="4">
        <v>44538</v>
      </c>
      <c r="O371" t="s">
        <v>19</v>
      </c>
      <c r="P371" t="s">
        <v>18</v>
      </c>
      <c r="Q371" t="s">
        <v>65</v>
      </c>
      <c r="R371" t="s">
        <v>64</v>
      </c>
      <c r="S371" s="5">
        <v>41.86</v>
      </c>
      <c r="T371" s="6">
        <v>24</v>
      </c>
      <c r="U371" s="5">
        <f>'Basede Datos'!$S371*'Basede Datos'!$T371</f>
        <v>1004.64</v>
      </c>
      <c r="V371" s="5">
        <v>20</v>
      </c>
    </row>
  </sheetData>
  <dataConsolidate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0248-1A8A-44DB-B12E-8701D4703E98}">
  <sheetPr codeName="Hoja5">
    <tabColor rgb="FFFF0066"/>
  </sheetPr>
  <dimension ref="B2:E85"/>
  <sheetViews>
    <sheetView showGridLines="0" topLeftCell="A37" workbookViewId="0">
      <selection activeCell="C67" sqref="C67"/>
    </sheetView>
  </sheetViews>
  <sheetFormatPr baseColWidth="10" defaultRowHeight="14.4" x14ac:dyDescent="0.3"/>
  <cols>
    <col min="2" max="2" width="16.5546875" bestFit="1" customWidth="1"/>
    <col min="3" max="3" width="15.77734375" style="5" bestFit="1" customWidth="1"/>
  </cols>
  <sheetData>
    <row r="2" spans="2:3" x14ac:dyDescent="0.3">
      <c r="B2" s="7" t="s">
        <v>102</v>
      </c>
      <c r="C2" s="5" t="s">
        <v>104</v>
      </c>
    </row>
    <row r="3" spans="2:3" x14ac:dyDescent="0.3">
      <c r="B3" s="8" t="s">
        <v>106</v>
      </c>
      <c r="C3" s="5">
        <v>7071883.8600000003</v>
      </c>
    </row>
    <row r="4" spans="2:3" x14ac:dyDescent="0.3">
      <c r="B4" s="8" t="s">
        <v>107</v>
      </c>
      <c r="C4" s="5">
        <v>1695261.3800000001</v>
      </c>
    </row>
    <row r="5" spans="2:3" x14ac:dyDescent="0.3">
      <c r="B5" s="8" t="s">
        <v>108</v>
      </c>
      <c r="C5" s="5">
        <v>1443618.88</v>
      </c>
    </row>
    <row r="6" spans="2:3" x14ac:dyDescent="0.3">
      <c r="B6" s="8" t="s">
        <v>109</v>
      </c>
      <c r="C6" s="5">
        <v>1846820.04</v>
      </c>
    </row>
    <row r="7" spans="2:3" x14ac:dyDescent="0.3">
      <c r="B7" s="8" t="s">
        <v>110</v>
      </c>
      <c r="C7" s="5">
        <v>1572171.92</v>
      </c>
    </row>
    <row r="8" spans="2:3" x14ac:dyDescent="0.3">
      <c r="B8" s="8" t="s">
        <v>111</v>
      </c>
      <c r="C8" s="5">
        <v>5127385.42</v>
      </c>
    </row>
    <row r="9" spans="2:3" x14ac:dyDescent="0.3">
      <c r="B9" s="8" t="s">
        <v>112</v>
      </c>
      <c r="C9" s="5">
        <v>1207249.4999999998</v>
      </c>
    </row>
    <row r="10" spans="2:3" x14ac:dyDescent="0.3">
      <c r="B10" s="8" t="s">
        <v>113</v>
      </c>
      <c r="C10" s="5">
        <v>1808864.48</v>
      </c>
    </row>
    <row r="11" spans="2:3" x14ac:dyDescent="0.3">
      <c r="B11" s="8" t="s">
        <v>114</v>
      </c>
      <c r="C11" s="5">
        <v>1647033.68</v>
      </c>
    </row>
    <row r="12" spans="2:3" x14ac:dyDescent="0.3">
      <c r="B12" s="8" t="s">
        <v>103</v>
      </c>
      <c r="C12" s="5">
        <v>1515701.8800000004</v>
      </c>
    </row>
    <row r="13" spans="2:3" x14ac:dyDescent="0.3">
      <c r="B13" s="8" t="s">
        <v>115</v>
      </c>
      <c r="C13" s="5">
        <v>4838338.6400000006</v>
      </c>
    </row>
    <row r="14" spans="2:3" x14ac:dyDescent="0.3">
      <c r="B14" s="8" t="s">
        <v>116</v>
      </c>
      <c r="C14" s="5">
        <v>17683875.02</v>
      </c>
    </row>
    <row r="15" spans="2:3" x14ac:dyDescent="0.3">
      <c r="B15" s="8" t="s">
        <v>2</v>
      </c>
      <c r="C15" s="5">
        <v>47458204.700000003</v>
      </c>
    </row>
    <row r="18" spans="2:3" x14ac:dyDescent="0.3">
      <c r="B18" s="7" t="s">
        <v>102</v>
      </c>
      <c r="C18" s="5" t="s">
        <v>104</v>
      </c>
    </row>
    <row r="19" spans="2:3" x14ac:dyDescent="0.3">
      <c r="B19" s="8" t="s">
        <v>100</v>
      </c>
      <c r="C19" s="5">
        <v>17673415.640000001</v>
      </c>
    </row>
    <row r="20" spans="2:3" x14ac:dyDescent="0.3">
      <c r="B20" s="8" t="s">
        <v>99</v>
      </c>
      <c r="C20" s="5">
        <v>7832005.3399999999</v>
      </c>
    </row>
    <row r="21" spans="2:3" x14ac:dyDescent="0.3">
      <c r="B21" s="8" t="s">
        <v>97</v>
      </c>
      <c r="C21" s="5">
        <v>4889983.32</v>
      </c>
    </row>
    <row r="22" spans="2:3" x14ac:dyDescent="0.3">
      <c r="B22" s="8" t="s">
        <v>101</v>
      </c>
      <c r="C22" s="5">
        <v>4334961.3999999994</v>
      </c>
    </row>
    <row r="23" spans="2:3" x14ac:dyDescent="0.3">
      <c r="B23" s="8" t="s">
        <v>96</v>
      </c>
      <c r="C23" s="5">
        <v>3796905.48</v>
      </c>
    </row>
    <row r="24" spans="2:3" x14ac:dyDescent="0.3">
      <c r="B24" s="8" t="s">
        <v>95</v>
      </c>
      <c r="C24" s="5">
        <v>2906717.5199999991</v>
      </c>
    </row>
    <row r="25" spans="2:3" x14ac:dyDescent="0.3">
      <c r="B25" s="8" t="s">
        <v>40</v>
      </c>
      <c r="C25" s="5">
        <v>2323372.4</v>
      </c>
    </row>
    <row r="26" spans="2:3" x14ac:dyDescent="0.3">
      <c r="B26" s="8" t="s">
        <v>105</v>
      </c>
      <c r="C26" s="5">
        <v>2274322.7999999998</v>
      </c>
    </row>
    <row r="27" spans="2:3" x14ac:dyDescent="0.3">
      <c r="B27" s="8" t="s">
        <v>98</v>
      </c>
      <c r="C27" s="5">
        <v>1426520.8</v>
      </c>
    </row>
    <row r="28" spans="2:3" x14ac:dyDescent="0.3">
      <c r="B28" s="8" t="s">
        <v>2</v>
      </c>
      <c r="C28" s="5">
        <v>47458204.699999996</v>
      </c>
    </row>
    <row r="30" spans="2:3" x14ac:dyDescent="0.3">
      <c r="B30" s="7" t="s">
        <v>102</v>
      </c>
      <c r="C30" s="5" t="s">
        <v>104</v>
      </c>
    </row>
    <row r="31" spans="2:3" x14ac:dyDescent="0.3">
      <c r="B31" s="8" t="s">
        <v>42</v>
      </c>
      <c r="C31" s="11">
        <v>0.17015505499213662</v>
      </c>
    </row>
    <row r="32" spans="2:3" x14ac:dyDescent="0.3">
      <c r="B32" s="8" t="s">
        <v>67</v>
      </c>
      <c r="C32" s="11">
        <v>0.16390676964881973</v>
      </c>
    </row>
    <row r="33" spans="2:3" x14ac:dyDescent="0.3">
      <c r="B33" s="8" t="s">
        <v>48</v>
      </c>
      <c r="C33" s="11">
        <v>0.12462060365621273</v>
      </c>
    </row>
    <row r="34" spans="2:3" x14ac:dyDescent="0.3">
      <c r="B34" s="8" t="s">
        <v>58</v>
      </c>
      <c r="C34" s="11">
        <v>9.8628127265675949E-2</v>
      </c>
    </row>
    <row r="35" spans="2:3" x14ac:dyDescent="0.3">
      <c r="B35" s="8" t="s">
        <v>47</v>
      </c>
      <c r="C35" s="11">
        <v>9.6114599189882202E-2</v>
      </c>
    </row>
    <row r="36" spans="2:3" x14ac:dyDescent="0.3">
      <c r="B36" s="8" t="s">
        <v>60</v>
      </c>
      <c r="C36" s="11">
        <v>8.8224197738387675E-2</v>
      </c>
    </row>
    <row r="37" spans="2:3" x14ac:dyDescent="0.3">
      <c r="B37" s="8" t="s">
        <v>50</v>
      </c>
      <c r="C37" s="11">
        <v>7.3575764743620972E-2</v>
      </c>
    </row>
    <row r="38" spans="2:3" x14ac:dyDescent="0.3">
      <c r="B38" s="8" t="s">
        <v>62</v>
      </c>
      <c r="C38" s="11">
        <v>6.3673612887304193E-2</v>
      </c>
    </row>
    <row r="39" spans="2:3" x14ac:dyDescent="0.3">
      <c r="B39" s="8" t="s">
        <v>46</v>
      </c>
      <c r="C39" s="11">
        <v>6.3248551180633425E-2</v>
      </c>
    </row>
    <row r="40" spans="2:3" x14ac:dyDescent="0.3">
      <c r="B40" s="8" t="s">
        <v>51</v>
      </c>
      <c r="C40" s="11">
        <v>5.7852718697326451E-2</v>
      </c>
    </row>
    <row r="41" spans="2:3" x14ac:dyDescent="0.3">
      <c r="B41" s="8" t="s">
        <v>2</v>
      </c>
      <c r="C41" s="11">
        <v>1</v>
      </c>
    </row>
    <row r="42" spans="2:3" x14ac:dyDescent="0.3">
      <c r="C42"/>
    </row>
    <row r="43" spans="2:3" x14ac:dyDescent="0.3">
      <c r="C43"/>
    </row>
    <row r="44" spans="2:3" x14ac:dyDescent="0.3">
      <c r="C44"/>
    </row>
    <row r="45" spans="2:3" x14ac:dyDescent="0.3">
      <c r="C45"/>
    </row>
    <row r="46" spans="2:3" x14ac:dyDescent="0.3">
      <c r="C46"/>
    </row>
    <row r="47" spans="2:3" x14ac:dyDescent="0.3">
      <c r="C47"/>
    </row>
    <row r="48" spans="2:3" x14ac:dyDescent="0.3">
      <c r="C48"/>
    </row>
    <row r="49" spans="2:5" x14ac:dyDescent="0.3">
      <c r="C49"/>
    </row>
    <row r="50" spans="2:5" x14ac:dyDescent="0.3">
      <c r="C50"/>
    </row>
    <row r="51" spans="2:5" x14ac:dyDescent="0.3">
      <c r="C51"/>
    </row>
    <row r="52" spans="2:5" x14ac:dyDescent="0.3">
      <c r="C52"/>
    </row>
    <row r="53" spans="2:5" x14ac:dyDescent="0.3">
      <c r="C53"/>
    </row>
    <row r="54" spans="2:5" x14ac:dyDescent="0.3">
      <c r="C54"/>
    </row>
    <row r="55" spans="2:5" x14ac:dyDescent="0.3">
      <c r="C55"/>
    </row>
    <row r="56" spans="2:5" x14ac:dyDescent="0.3">
      <c r="C56"/>
    </row>
    <row r="57" spans="2:5" x14ac:dyDescent="0.3">
      <c r="C57"/>
    </row>
    <row r="58" spans="2:5" x14ac:dyDescent="0.3">
      <c r="C58"/>
    </row>
    <row r="60" spans="2:5" x14ac:dyDescent="0.3">
      <c r="B60" s="7" t="s">
        <v>102</v>
      </c>
      <c r="C60" s="5" t="s">
        <v>104</v>
      </c>
    </row>
    <row r="61" spans="2:5" x14ac:dyDescent="0.3">
      <c r="B61" s="8" t="s">
        <v>39</v>
      </c>
      <c r="C61" s="11">
        <v>0.15553974932012798</v>
      </c>
      <c r="D61" s="8"/>
      <c r="E61" s="9"/>
    </row>
    <row r="62" spans="2:5" x14ac:dyDescent="0.3">
      <c r="B62" s="8" t="s">
        <v>91</v>
      </c>
      <c r="C62" s="11">
        <v>0.42278075610141608</v>
      </c>
      <c r="D62" s="8"/>
      <c r="E62" s="9"/>
    </row>
    <row r="63" spans="2:5" x14ac:dyDescent="0.3">
      <c r="B63" s="8" t="s">
        <v>82</v>
      </c>
      <c r="C63" s="11">
        <v>0.1209411599533302</v>
      </c>
      <c r="D63" s="8"/>
      <c r="E63" s="9"/>
    </row>
    <row r="64" spans="2:5" x14ac:dyDescent="0.3">
      <c r="B64" s="8" t="s">
        <v>93</v>
      </c>
      <c r="C64" s="11">
        <v>8.0430215922302803E-2</v>
      </c>
      <c r="D64" s="8"/>
      <c r="E64" s="9"/>
    </row>
    <row r="65" spans="2:5" x14ac:dyDescent="0.3">
      <c r="B65" s="8" t="s">
        <v>90</v>
      </c>
      <c r="C65" s="11">
        <v>0.22030811870282291</v>
      </c>
      <c r="D65" s="8"/>
      <c r="E65" s="9"/>
    </row>
    <row r="66" spans="2:5" x14ac:dyDescent="0.3">
      <c r="B66" s="8" t="s">
        <v>2</v>
      </c>
      <c r="C66" s="11">
        <v>1</v>
      </c>
      <c r="D66" s="8"/>
      <c r="E66" s="9"/>
    </row>
    <row r="67" spans="2:5" x14ac:dyDescent="0.3">
      <c r="C67"/>
      <c r="D67" s="8"/>
      <c r="E67" s="9"/>
    </row>
    <row r="68" spans="2:5" x14ac:dyDescent="0.3">
      <c r="C68"/>
      <c r="D68" s="8"/>
      <c r="E68" s="9"/>
    </row>
    <row r="69" spans="2:5" x14ac:dyDescent="0.3">
      <c r="C69"/>
      <c r="D69" s="8"/>
      <c r="E69" s="9"/>
    </row>
    <row r="70" spans="2:5" x14ac:dyDescent="0.3">
      <c r="C70"/>
      <c r="D70" s="8"/>
      <c r="E70" s="9"/>
    </row>
    <row r="71" spans="2:5" x14ac:dyDescent="0.3">
      <c r="C71"/>
      <c r="D71" s="8"/>
      <c r="E71" s="9"/>
    </row>
    <row r="72" spans="2:5" x14ac:dyDescent="0.3">
      <c r="C72"/>
      <c r="D72" s="8"/>
      <c r="E72" s="9"/>
    </row>
    <row r="73" spans="2:5" x14ac:dyDescent="0.3">
      <c r="C73"/>
      <c r="D73" s="8"/>
      <c r="E73" s="9"/>
    </row>
    <row r="74" spans="2:5" x14ac:dyDescent="0.3">
      <c r="C74"/>
    </row>
    <row r="77" spans="2:5" x14ac:dyDescent="0.3">
      <c r="B77" s="7" t="s">
        <v>102</v>
      </c>
      <c r="C77" s="5" t="s">
        <v>104</v>
      </c>
    </row>
    <row r="78" spans="2:5" x14ac:dyDescent="0.3">
      <c r="B78" s="8" t="s">
        <v>80</v>
      </c>
      <c r="C78" s="5">
        <v>5709739.0999999996</v>
      </c>
    </row>
    <row r="79" spans="2:5" x14ac:dyDescent="0.3">
      <c r="B79" s="8" t="s">
        <v>38</v>
      </c>
      <c r="C79" s="5">
        <v>28336316.299999997</v>
      </c>
    </row>
    <row r="80" spans="2:5" x14ac:dyDescent="0.3">
      <c r="B80" s="8" t="s">
        <v>89</v>
      </c>
      <c r="C80" s="5">
        <v>1807188.62</v>
      </c>
    </row>
    <row r="81" spans="2:3" x14ac:dyDescent="0.3">
      <c r="B81" s="8" t="s">
        <v>85</v>
      </c>
      <c r="C81" s="5">
        <v>362914.82</v>
      </c>
    </row>
    <row r="82" spans="2:3" x14ac:dyDescent="0.3">
      <c r="B82" s="8" t="s">
        <v>87</v>
      </c>
      <c r="C82" s="5">
        <v>1426520.8</v>
      </c>
    </row>
    <row r="83" spans="2:3" x14ac:dyDescent="0.3">
      <c r="B83" s="8" t="s">
        <v>88</v>
      </c>
      <c r="C83" s="5">
        <v>1099528.9000000001</v>
      </c>
    </row>
    <row r="84" spans="2:3" x14ac:dyDescent="0.3">
      <c r="B84" s="8" t="s">
        <v>90</v>
      </c>
      <c r="C84" s="5">
        <v>8715996.1600000001</v>
      </c>
    </row>
    <row r="85" spans="2:3" x14ac:dyDescent="0.3">
      <c r="B85" s="8" t="s">
        <v>2</v>
      </c>
      <c r="C85" s="5">
        <v>47458204.699999988</v>
      </c>
    </row>
  </sheetData>
  <pageMargins left="0.7" right="0.7" top="0.75" bottom="0.75" header="0.3" footer="0.3"/>
  <drawing r:id="rId6"/>
  <extLst>
    <ext xmlns:x14="http://schemas.microsoft.com/office/spreadsheetml/2009/9/main" uri="{A8765BA9-456A-4dab-B4F3-ACF838C121DE}">
      <x14:slicerList>
        <x14:slicer r:id="rId7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B779-CA2E-43E5-9762-9147667C40E9}">
  <sheetPr codeName="Hoja6">
    <tabColor rgb="FF009999"/>
  </sheetPr>
  <dimension ref="A8"/>
  <sheetViews>
    <sheetView zoomScale="62" zoomScaleNormal="62" workbookViewId="0">
      <selection activeCell="T8" sqref="T8"/>
    </sheetView>
  </sheetViews>
  <sheetFormatPr baseColWidth="10" defaultRowHeight="14.4" x14ac:dyDescent="0.3"/>
  <cols>
    <col min="1" max="16384" width="11.5546875" style="10"/>
  </cols>
  <sheetData>
    <row r="8" ht="29.4" customHeight="1" x14ac:dyDescent="0.3"/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DASHBOARDS</vt:lpstr>
      <vt:lpstr>Basede Datos</vt:lpstr>
      <vt:lpstr>Tablas y gráficos </vt:lpstr>
      <vt:lpstr>Dashboard</vt:lpstr>
      <vt:lpstr>'Basede Datos'!Área_de_extracción</vt:lpstr>
      <vt:lpstr>'Basede Datos'!Criterios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Carlos Javier González Villalba</cp:lastModifiedBy>
  <dcterms:created xsi:type="dcterms:W3CDTF">2021-01-02T14:20:35Z</dcterms:created>
  <dcterms:modified xsi:type="dcterms:W3CDTF">2021-07-31T16:08:56Z</dcterms:modified>
</cp:coreProperties>
</file>